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fileSharing readOnlyRecommended="1"/>
  <workbookPr defaultThemeVersion="166925"/>
  <mc:AlternateContent xmlns:mc="http://schemas.openxmlformats.org/markup-compatibility/2006">
    <mc:Choice Requires="x15">
      <x15ac:absPath xmlns:x15ac="http://schemas.microsoft.com/office/spreadsheetml/2010/11/ac" url="https://microsoft-my.sharepoint.com/personal/v-grawcliffe_microsoft_com/Documents/FY24 Co-op Marketing Advisors/Planning Templates/"/>
    </mc:Choice>
  </mc:AlternateContent>
  <xr:revisionPtr revIDLastSave="60" documentId="8_{9456D799-46DD-4501-A42F-52762F250CFE}" xr6:coauthVersionLast="47" xr6:coauthVersionMax="47" xr10:uidLastSave="{EA56F970-81C9-4F96-8531-2C7400AF8FC6}"/>
  <bookViews>
    <workbookView xWindow="28680" yWindow="-120" windowWidth="29040" windowHeight="15720" tabRatio="677" firstSheet="3" activeTab="3" xr2:uid="{B97E5788-7D55-48E6-A498-D5849AF27545}"/>
  </bookViews>
  <sheets>
    <sheet name="TEMPLATE INSTRUCTIONS" sheetId="12" state="hidden" r:id="rId1"/>
    <sheet name="RESULTS" sheetId="15" state="hidden" r:id="rId2"/>
    <sheet name="CO-OP USAGE RECOMMENDATIONS" sheetId="9" state="hidden" r:id="rId3"/>
    <sheet name="RESELLER PLANNING TEMPLATE" sheetId="20" r:id="rId4"/>
    <sheet name="PLANNING TEMPLATE - HUB" sheetId="22" state="hidden" r:id="rId5"/>
    <sheet name="FY24 ACTIVITIES" sheetId="14" r:id="rId6"/>
    <sheet name="SOURCE_DO NOT DELETE" sheetId="13" state="hidden" r:id="rId7"/>
  </sheets>
  <definedNames>
    <definedName name="DemGen" localSheetId="4">'PLANNING TEMPLATE - HUB'!$B$52:$B$60</definedName>
    <definedName name="DemGen" localSheetId="3">'RESELLER PLANNING TEMPLATE'!$B$59:$B$67</definedName>
    <definedName name="DemGen" localSheetId="0">'TEMPLATE INSTRUCTIONS'!$B$14:$B$22</definedName>
    <definedName name="DemGen">#REF!</definedName>
    <definedName name="DemGen24" localSheetId="4">'PLANNING TEMPLATE - HUB'!$B$51:$B$60</definedName>
    <definedName name="DemGen24">'RESELLER PLANNING TEMPLATE'!$B$58:$B$67</definedName>
    <definedName name="MarDev" localSheetId="4">'PLANNING TEMPLATE - HUB'!$C$51:$C$57</definedName>
    <definedName name="MarDev" localSheetId="3">'RESELLER PLANNING TEMPLATE'!$C$58:$C$64</definedName>
    <definedName name="MarDev" localSheetId="0">'TEMPLATE INSTRUCTIONS'!$C$14:$C$20</definedName>
    <definedName name="MarDev">#REF!</definedName>
    <definedName name="PR" localSheetId="4">'PLANNING TEMPLATE - HUB'!$D$51:$D$56</definedName>
    <definedName name="PR" localSheetId="3">'RESELLER PLANNING TEMPLATE'!$D$58:$D$63</definedName>
    <definedName name="PR" localSheetId="0">'TEMPLATE INSTRUCTIONS'!$D$14:$D$19</definedName>
    <definedName name="P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5" i="22" l="1"/>
  <c r="E45" i="22"/>
  <c r="F44" i="22"/>
  <c r="E44" i="22"/>
  <c r="F43" i="22"/>
  <c r="E43" i="22"/>
  <c r="F42" i="22"/>
  <c r="E42" i="22"/>
  <c r="F41" i="22"/>
  <c r="E41" i="22"/>
  <c r="F40" i="22"/>
  <c r="E40" i="22"/>
  <c r="F39" i="22"/>
  <c r="E39" i="22"/>
  <c r="F38" i="22"/>
  <c r="E38" i="22"/>
  <c r="F37" i="22"/>
  <c r="E37" i="22"/>
  <c r="F36" i="22"/>
  <c r="E36" i="22"/>
  <c r="F35" i="22"/>
  <c r="E35" i="22"/>
  <c r="F34" i="22"/>
  <c r="E34" i="22"/>
  <c r="F33" i="22"/>
  <c r="E33" i="22"/>
  <c r="F32" i="22"/>
  <c r="E32" i="22"/>
  <c r="F31" i="22"/>
  <c r="E31" i="22"/>
  <c r="F30" i="22"/>
  <c r="E30" i="22"/>
  <c r="F29" i="22"/>
  <c r="E29" i="22"/>
  <c r="F28" i="22"/>
  <c r="E28" i="22"/>
  <c r="F27" i="22"/>
  <c r="E27" i="22"/>
  <c r="F26" i="22"/>
  <c r="E26" i="22"/>
  <c r="F25" i="22"/>
  <c r="E25" i="22"/>
  <c r="F24" i="22"/>
  <c r="E24" i="22"/>
  <c r="D17" i="22"/>
  <c r="D15" i="22"/>
  <c r="F34" i="20"/>
  <c r="F35" i="20"/>
  <c r="F36" i="20"/>
  <c r="F37" i="20"/>
  <c r="F38" i="20"/>
  <c r="F39" i="20"/>
  <c r="F40" i="20"/>
  <c r="F41" i="20"/>
  <c r="F42" i="20"/>
  <c r="F43" i="20"/>
  <c r="F44" i="20"/>
  <c r="F45" i="20"/>
  <c r="F46" i="20"/>
  <c r="F47" i="20"/>
  <c r="F48" i="20"/>
  <c r="F49" i="20"/>
  <c r="F50" i="20"/>
  <c r="F51" i="20"/>
  <c r="F52" i="20"/>
  <c r="E34" i="20"/>
  <c r="E35" i="20"/>
  <c r="E36" i="20"/>
  <c r="E37" i="20"/>
  <c r="E38" i="20"/>
  <c r="E39" i="20"/>
  <c r="E40" i="20"/>
  <c r="E41" i="20"/>
  <c r="E42" i="20"/>
  <c r="E43" i="20"/>
  <c r="E44" i="20"/>
  <c r="E45" i="20"/>
  <c r="E46" i="20"/>
  <c r="E47" i="20"/>
  <c r="E48" i="20"/>
  <c r="E49" i="20"/>
  <c r="E50" i="20"/>
  <c r="E51" i="20"/>
  <c r="E52" i="20"/>
  <c r="F33" i="20"/>
  <c r="E33" i="20"/>
  <c r="D22" i="20" l="1"/>
  <c r="D24" i="20"/>
  <c r="F32" i="20"/>
  <c r="F31" i="20"/>
  <c r="E32" i="20"/>
  <c r="E31" i="20"/>
</calcChain>
</file>

<file path=xl/sharedStrings.xml><?xml version="1.0" encoding="utf-8"?>
<sst xmlns="http://schemas.openxmlformats.org/spreadsheetml/2006/main" count="546" uniqueCount="258">
  <si>
    <t>Instructions</t>
  </si>
  <si>
    <t xml:space="preserve">PMD Dedicated Support Contacts by Region
Surfhelp@microsoft.com </t>
  </si>
  <si>
    <t xml:space="preserve">Complete all fields below before submission. 
Use a separate line for each marketing activity type. 
Complete individual plans for your PC and Hub activities. </t>
  </si>
  <si>
    <t>Anna Camasmie - GE, FR, WE</t>
  </si>
  <si>
    <t xml:space="preserve">Be sure to include the Usage Period (ex: FY22H1) and Partner Name in your filename. </t>
  </si>
  <si>
    <t xml:space="preserve">Jenny Soucy - CA, UK, US </t>
  </si>
  <si>
    <t xml:space="preserve">Return completed form to your region's dedicated Marketing Desk Support Contact and obtain approval prior to execution. Approval of Plans is required for claims validation. </t>
  </si>
  <si>
    <t xml:space="preserve">Serren Cudyam - ANZ, APAC, INDIA </t>
  </si>
  <si>
    <t>Important Links</t>
  </si>
  <si>
    <t>Key Dates</t>
  </si>
  <si>
    <t>Instructions for how to check available funds on Partner Center</t>
  </si>
  <si>
    <t>Earning Period</t>
  </si>
  <si>
    <t>Jan - Jun, 2021</t>
  </si>
  <si>
    <t>Jul - Dec, 2021</t>
  </si>
  <si>
    <t>For information on submitting claims in Partner Center, see the Claiming Experience Guide</t>
  </si>
  <si>
    <t>Usage Period</t>
  </si>
  <si>
    <t>Jan - Jun, 2022</t>
  </si>
  <si>
    <t>FY22 Partner Incentives Co-op Guidebook</t>
  </si>
  <si>
    <t>Claim Deadline</t>
  </si>
  <si>
    <t>Feb 15, 2022</t>
  </si>
  <si>
    <t>Aug 15, 2022</t>
  </si>
  <si>
    <t>Microsoft Surface Marketing Guidance</t>
  </si>
  <si>
    <t>PoE Approval Deadline</t>
  </si>
  <si>
    <t>Mar 31, 2022</t>
  </si>
  <si>
    <t>Sept 30, 2022</t>
  </si>
  <si>
    <t>Eligible Activities</t>
  </si>
  <si>
    <t>Demand Generation</t>
  </si>
  <si>
    <t xml:space="preserve">Market Development </t>
  </si>
  <si>
    <t>Partner Readiness</t>
  </si>
  <si>
    <t>Print Advertising</t>
  </si>
  <si>
    <t>Telemarketing</t>
  </si>
  <si>
    <t>MPN Participation</t>
  </si>
  <si>
    <t>Digital Advertising</t>
  </si>
  <si>
    <t>Customer Seminars and Bootcamps</t>
  </si>
  <si>
    <t>Microsoft Exams and Tuition</t>
  </si>
  <si>
    <t>Social Media Marketing</t>
  </si>
  <si>
    <t>Tradeshows and Expositions</t>
  </si>
  <si>
    <t>Internal Training and Floor Days</t>
  </si>
  <si>
    <t xml:space="preserve">Direct Mail, Email, and SMS </t>
  </si>
  <si>
    <t>Internal Incentives and SPIFFs</t>
  </si>
  <si>
    <t>On-demand Training</t>
  </si>
  <si>
    <t>Partner Website and Search Engine Optimization</t>
  </si>
  <si>
    <t>On-site Champ</t>
  </si>
  <si>
    <t>Microsoft Hosted Conferences</t>
  </si>
  <si>
    <t>Microsoft Syndicated Content</t>
  </si>
  <si>
    <t>Proof of Concept</t>
  </si>
  <si>
    <t>Product Seeding /Demo Units</t>
  </si>
  <si>
    <t>Multi-touch Digital Campaign</t>
  </si>
  <si>
    <t>Employee Purchase Web Setup for Customers</t>
  </si>
  <si>
    <t>Best Practice Development</t>
  </si>
  <si>
    <t>Solution Building with Third Parties</t>
  </si>
  <si>
    <t xml:space="preserve">Please use this tab to track your results or metrics as you see fit </t>
  </si>
  <si>
    <t>Complete ALL required fields in yellow</t>
  </si>
  <si>
    <t>Plan approval required for all Surface claim submissions. Plans must be completed and approved prior to execution.</t>
  </si>
  <si>
    <t>FY24 Surface Co-op Marketing Plan</t>
  </si>
  <si>
    <t>Submission Date</t>
  </si>
  <si>
    <t>MM/DD/YYYY</t>
  </si>
  <si>
    <t>Co-op resources including the FY24 Guidebook, Onsite Champ Form and other helpful guides</t>
  </si>
  <si>
    <r>
      <t>Usage Period</t>
    </r>
    <r>
      <rPr>
        <sz val="14"/>
        <color rgb="FF000000"/>
        <rFont val="Calibri"/>
        <family val="2"/>
      </rPr>
      <t xml:space="preserve"> </t>
    </r>
    <r>
      <rPr>
        <sz val="11"/>
        <color rgb="FF000000"/>
        <rFont val="Calibri"/>
        <family val="2"/>
      </rPr>
      <t>(use drop down list)</t>
    </r>
  </si>
  <si>
    <t>How to view funds in Partner Center</t>
  </si>
  <si>
    <t>Partner Name</t>
  </si>
  <si>
    <t>Partner Center Dashboard</t>
  </si>
  <si>
    <t>Partner Location ID</t>
  </si>
  <si>
    <t>Program</t>
  </si>
  <si>
    <t>Partner Contact</t>
  </si>
  <si>
    <t>&lt;Name/Email&gt;</t>
  </si>
  <si>
    <t xml:space="preserve">Links to Partner Surface website, ecommerce site, etc. </t>
  </si>
  <si>
    <t>&lt; Provide links to all relevant Partner Surface websites &gt;</t>
  </si>
  <si>
    <t>FY24H1</t>
  </si>
  <si>
    <t>FY24H2</t>
  </si>
  <si>
    <t>Estimated Co-op Funds Available*</t>
  </si>
  <si>
    <t>Planned Amount</t>
  </si>
  <si>
    <t>Remaining Balance</t>
  </si>
  <si>
    <t>Jan - Jun 2023</t>
  </si>
  <si>
    <t>Jul - Dec 2023</t>
  </si>
  <si>
    <t>EXAMPLE</t>
  </si>
  <si>
    <t>USD</t>
  </si>
  <si>
    <t>Jul – Dec 2023</t>
  </si>
  <si>
    <t>Jan - Jun 2024</t>
  </si>
  <si>
    <t>Feb 15, 2024</t>
  </si>
  <si>
    <t>Aug 15, 2024</t>
  </si>
  <si>
    <t xml:space="preserve">*Add Your Estimated Funds Available Here </t>
  </si>
  <si>
    <t xml:space="preserve">Add Currency Here </t>
  </si>
  <si>
    <t>POE Approval Deadline</t>
  </si>
  <si>
    <t>Mar 31 2024</t>
  </si>
  <si>
    <t>Sept 30, 2024</t>
  </si>
  <si>
    <t xml:space="preserve">Add SUM of Framework Activities Here </t>
  </si>
  <si>
    <t>*Please confirm your funds in Partner Center (See important links for instructions)</t>
  </si>
  <si>
    <t xml:space="preserve">Marketing Activity Framework </t>
  </si>
  <si>
    <t>Campaign Name</t>
  </si>
  <si>
    <r>
      <t xml:space="preserve">Category 
</t>
    </r>
    <r>
      <rPr>
        <sz val="12"/>
        <color rgb="FFFFFFFF"/>
        <rFont val="Calibri"/>
        <family val="2"/>
      </rPr>
      <t>(choose from drop down)</t>
    </r>
  </si>
  <si>
    <r>
      <t xml:space="preserve">Activity Type
</t>
    </r>
    <r>
      <rPr>
        <sz val="12"/>
        <color rgb="FFFFFFFF"/>
        <rFont val="Calibri"/>
        <family val="2"/>
      </rPr>
      <t>(choose from drop down)</t>
    </r>
  </si>
  <si>
    <r>
      <t xml:space="preserve">Eligible Expenses 
</t>
    </r>
    <r>
      <rPr>
        <sz val="12"/>
        <color rgb="FFFFFFFF"/>
        <rFont val="Calibri"/>
        <family val="2"/>
      </rPr>
      <t>(reflects Activity selected)</t>
    </r>
  </si>
  <si>
    <r>
      <t xml:space="preserve">POE Required
</t>
    </r>
    <r>
      <rPr>
        <sz val="12"/>
        <color rgb="FFFFFFFF"/>
        <rFont val="Calibri"/>
        <family val="2"/>
      </rPr>
      <t xml:space="preserve"> (reflects Activity selected)</t>
    </r>
  </si>
  <si>
    <t>Activity Description</t>
  </si>
  <si>
    <t>Start Date</t>
  </si>
  <si>
    <t>End Date</t>
  </si>
  <si>
    <r>
      <t>Activity KPIs</t>
    </r>
    <r>
      <rPr>
        <sz val="12"/>
        <color rgb="FFFFFFFF"/>
        <rFont val="Calibri"/>
        <family val="2"/>
      </rPr>
      <t xml:space="preserve"> (include estimated reach)</t>
    </r>
  </si>
  <si>
    <t xml:space="preserve">Planned Amount </t>
  </si>
  <si>
    <t>Currency</t>
  </si>
  <si>
    <t>Notes</t>
  </si>
  <si>
    <t>Surface Pro X Customer Bootcamp LinkedIn Social Media Campaign</t>
  </si>
  <si>
    <t>LinkedIn Campaign to potential attendees to drive attendance for Customer Bootcamp</t>
  </si>
  <si>
    <t>Estimated Reach: 50k</t>
  </si>
  <si>
    <t>Surface Pro X Customer Bootcamp</t>
  </si>
  <si>
    <t>Customer Bootcamp
Aug 30, 2024</t>
  </si>
  <si>
    <t>Estimated Attendance: 500</t>
  </si>
  <si>
    <t>If you need to add more rows, please insert them ABOVE this row.</t>
  </si>
  <si>
    <t>TV/Radio Advertising</t>
  </si>
  <si>
    <t>Microsoft Cloud Partner Program (MCPP) Participation</t>
  </si>
  <si>
    <t>Surface HUB ADR or OR</t>
  </si>
  <si>
    <t>Category</t>
  </si>
  <si>
    <t>Qualifying Activities</t>
  </si>
  <si>
    <t>FY24 Co-Op Guide</t>
  </si>
  <si>
    <r>
      <t>Explanation via Incentives Guidebook</t>
    </r>
    <r>
      <rPr>
        <sz val="11"/>
        <color rgb="FFFFFFFF"/>
        <rFont val="Calibri"/>
        <family val="2"/>
      </rPr>
      <t> </t>
    </r>
  </si>
  <si>
    <r>
      <t>Eligible Expenses</t>
    </r>
    <r>
      <rPr>
        <sz val="11"/>
        <color rgb="FFFFFFFF"/>
        <rFont val="Calibri"/>
        <family val="2"/>
      </rPr>
      <t> </t>
    </r>
  </si>
  <si>
    <t>FY24 Proof of Execution (POE) </t>
  </si>
  <si>
    <r>
      <rPr>
        <b/>
        <sz val="12"/>
        <color rgb="FF000000"/>
        <rFont val="Calibri"/>
        <family val="2"/>
      </rPr>
      <t>Demand Generation Activities</t>
    </r>
    <r>
      <rPr>
        <sz val="12"/>
        <color rgb="FF000000"/>
        <rFont val="Calibri"/>
        <family val="2"/>
      </rPr>
      <t xml:space="preserve"> include traditional and digital advertising with broad reach that furthers the marketing and promotion of Microsoft offerings. 
Results and audience size should be measurable.</t>
    </r>
  </si>
  <si>
    <t>Demand Gen -TV/Radio Advertising</t>
  </si>
  <si>
    <t>Page 18</t>
  </si>
  <si>
    <t>* TV/Radio Advertising only applies to Surface partners.
TV/Radio advertising includes advertisements that appear in a TV or Radio spot</t>
  </si>
  <si>
    <t>• Third party media placement 
• Content development
• Fee – agency: Marketing and creative services, including agency fees</t>
  </si>
  <si>
    <r>
      <t xml:space="preserve">• Approved Marketing Plan
• Third party invoice or certification statement &amp; report (CSR) PLUS 
• Communication material: Copy of final communication piece (based on advertising) showing program-specific core requirements 
•  Review and Approval:  Completion of Pre-Approval and receipt of Final Review &amp; Approval is required prior to execution of this activity.
Please follow the following procedure for preapproval and final review:
</t>
    </r>
    <r>
      <rPr>
        <b/>
        <sz val="10"/>
        <color theme="1"/>
        <rFont val="Calibri"/>
        <family val="2"/>
        <scheme val="minor"/>
      </rPr>
      <t xml:space="preserve">1. Pre Approval: </t>
    </r>
    <r>
      <rPr>
        <sz val="10"/>
        <color theme="1"/>
        <rFont val="Calibri"/>
        <family val="2"/>
        <scheme val="minor"/>
      </rPr>
      <t xml:space="preserve">Submit creative (design) and any storyboards, scripts or rough cuts for 
proposed advertisement via email to Microsoft Commercial Coop Pre-Approval 
&lt;commpre@microsoft.com&gt; for review to ensure it includes approved product claims and for 
adherence to Microsoft Brand Guidelines prior to production.
</t>
    </r>
    <r>
      <rPr>
        <b/>
        <sz val="10"/>
        <color theme="1"/>
        <rFont val="Calibri"/>
        <family val="2"/>
        <scheme val="minor"/>
      </rPr>
      <t>2. Final Review and Approval:</t>
    </r>
    <r>
      <rPr>
        <sz val="10"/>
        <color theme="1"/>
        <rFont val="Calibri"/>
        <family val="2"/>
        <scheme val="minor"/>
      </rPr>
      <t xml:space="preserve"> Once edits and changes from Pre-Approval have been 
incorporated and proposed final version of advertisement is complete (i.e., final cut or script), 
send a link via email to Microsoft Commercial Coop Pre-Approval &lt;commpre@microsoft.com&gt;. 
This approval will be completed within 5 business days from submission. The partner will be 
notified of the approval and can then execute the activity.</t>
    </r>
  </si>
  <si>
    <t>Demand Gen - Print Advertising</t>
  </si>
  <si>
    <t>Page 19</t>
  </si>
  <si>
    <r>
      <t xml:space="preserve">Print advertising includes advertisements that appear in a newspaper, magazine or other publications with established circulation (distribution) rates. Also includes outdoor advertising, catalogs, and print brochures, such as a trifold brochure or one-page reference guides.
</t>
    </r>
    <r>
      <rPr>
        <b/>
        <sz val="10"/>
        <color rgb="FF000000"/>
        <rFont val="Calibri"/>
        <family val="2"/>
      </rPr>
      <t>FOR PRINT CATALOGS ONLY</t>
    </r>
    <r>
      <rPr>
        <sz val="10"/>
        <color rgb="FF000000"/>
        <rFont val="Calibri"/>
        <family val="2"/>
      </rPr>
      <t>: Description of how to claim
Reimbursement for catalogs is calculated based on the number of pages out of the total that meet the core requirement for Microsoft content. To calculate the claim amount, divide the total number of pages that meets core requirement for Microsoft content by the total number of catalog pages. A proportional amount of the per page cost for each page that meets core requirements for Microsoft content may be claimed, when any non-Microsoft operating system, productivity 
suite, server solution, collaboration suite software or device running a non-Microsoft operating system are present</t>
    </r>
  </si>
  <si>
    <t>• Third party media placement 
•  Printed material 
• Fee – agency: Marketing and creative services, including agency fees</t>
  </si>
  <si>
    <t xml:space="preserve">• Approved Marketing Plan
• Third party invoice or certification statement &amp; report (CSR) PLUS 
• Communication material: Copy of final communication piece (based on advertising) showing program-specific core requirements </t>
  </si>
  <si>
    <t>Demand Gen - Digital Advertising</t>
  </si>
  <si>
    <t>Page 23</t>
  </si>
  <si>
    <r>
      <rPr>
        <b/>
        <sz val="10"/>
        <color theme="1"/>
        <rFont val="Calibri"/>
        <family val="2"/>
        <scheme val="minor"/>
      </rPr>
      <t>Surface PC only:</t>
    </r>
    <r>
      <rPr>
        <sz val="10"/>
        <color theme="1"/>
        <rFont val="Calibri"/>
        <family val="2"/>
        <scheme val="minor"/>
      </rPr>
      <t xml:space="preserve"> May claim web banners and online advertisements placed on a partner-owned website. 
Includes web banners and online advertising placed on a third-party website or third-party email and is designed to drive traffic to the Partner’s website or offer page. Also includes search engine marketing (SEM) and pay-per-click (PPC) advertising. </t>
    </r>
  </si>
  <si>
    <t xml:space="preserve">• Third party media placement 
• Fee – agency: Marketing and creative services, including agency fees </t>
  </si>
  <si>
    <t>• Approved Marketing Plan
• Third party invoice or certification statement &amp; report (CSR) PLUS 
• Communication material: Screenshot of landing page with URL of landing page, showing program-specific core requirements</t>
  </si>
  <si>
    <t>Demand Gen - Social Media Marketing</t>
  </si>
  <si>
    <t>Page 24</t>
  </si>
  <si>
    <t xml:space="preserve">Includes search engine marketing (SEM), pay-per-click (PPC) advertising and paid promotions and advertising through social media markets, such as LinkedIn and Facebook. </t>
  </si>
  <si>
    <t>• Third party media placement 
• Fee – agency: Marketing and creative services, including agency fees 
• Monthly subscription fee for the LinkedIn Sales Navigator </t>
  </si>
  <si>
    <t xml:space="preserve">• Approved Marketing Plan
• Third party invoice or certification statement and report (CSR) PLUS 
• Screenshot of Social Media landing page with URL of landing page, showing program-specific core requirements </t>
  </si>
  <si>
    <t xml:space="preserve">Demand Gen - Direct Mail, Email, and SMS </t>
  </si>
  <si>
    <t>Page 25</t>
  </si>
  <si>
    <t>Communication pieces from the partner that are mailed or delivered electronically to customers.</t>
  </si>
  <si>
    <t xml:space="preserve">• Database acquisition 
• Printed material 
• Postage 
• Fee – agency: Marketing and creative services, including agency fees </t>
  </si>
  <si>
    <t xml:space="preserve">• Approved Marketing Plan
• Third party invoice or certification statement and report (CSR) PLUS 
• Communication material: Copy of final communication piece showing program-specific core requirements, including postmarked envelope or other proof of mailing. </t>
  </si>
  <si>
    <t>Demand Gen - Partner Website and Search Engine Optimization</t>
  </si>
  <si>
    <t>Page 26</t>
  </si>
  <si>
    <t xml:space="preserve">Creation of a partner website / microsite or content hosted on a partner-owned website or a partner’s social media site. Includes e-commerce activities to promote solutions or set up online storefronts to drive sales of Microsoft products and solutions and mobile e-commerce efforts such as the development of a mobile-friendly website (web responsive design) or mobile application. Search engine optimization (SEO) includes website optimization services to help attract customers, lower customer acquisition costs, and increase content relevancy to a website. </t>
  </si>
  <si>
    <t xml:space="preserve">• Fee – agency: Marketing services, including agency fees 
• Development: Content development fees 
• Fee – SEO: Optimization and maintenance fees </t>
  </si>
  <si>
    <t xml:space="preserve">• Approved Marketing Plan
• Third party invoice or certification statement and report (CSR) PLUS 
• Screenshot with URL (if available) and date visible – showing the keyword and results and/org OR 
• Copy of ad or Screen shot of ad with URL (if available) with dates visible </t>
  </si>
  <si>
    <t>Demand Gen - Microsoft Syndicated Content</t>
  </si>
  <si>
    <t>Page 27</t>
  </si>
  <si>
    <t xml:space="preserve">Placement of Microsoft created and maintained content on the partner's website. 
Activity Guidelines 
• Syndicated web banners and microsites should be prominently placed on the partner’s own website, within the top 20% of the page. 
• A minimum of two web banners should be syndicated. 
• Syndicated content should be placed for 90 days or reach 250 click-throughs. Targets must be achieved in the period in which the claim is filed. Visit the Microsoft Digital Commerce and Campaign Network at www.msdccn.com or https://partner.microsoft.com/marketing/campaigns/ to access content. </t>
  </si>
  <si>
    <t xml:space="preserve">Actual costs up to USD 18,750 per usage period for: 
• Fee – Agency: Marketing services, including agency fees 
• Development: Content development fees 
• Media placement </t>
  </si>
  <si>
    <t xml:space="preserve">• Approved Marketing Plan
• Third party invoice or certification statement and report (CSR) PLUS 
• URL and/or screenshots of site pages showing URL </t>
  </si>
  <si>
    <t>Demand Gen - Migration Services - DOES NOT APPLY TO SURFACE PARTNERS</t>
  </si>
  <si>
    <t>Page 20</t>
  </si>
  <si>
    <t xml:space="preserve">Certain work performed by the partner to set up a working model of the solution being proposed to the customer to migrate compute workloads, IP solutions, and 
software to Azure. Also includes Customer Immersion Experience (CIE) and service fees for time incurred in set-up of a technology demo of the proposed migration by
the partner. </t>
  </si>
  <si>
    <t xml:space="preserve">• Printed materials 
• Proof of Concept development expenses 
• Research: White paper, case study development, 
market research, Customer Immersion Experience 
• Fee – agency: Marketing services, including 
agency fees 
• Fee – service: Labor services provided by partner 
or third-party vendor in support of the proof of concept 
• Demo Center set-up expenses 
• Proposal Development expenses 
• Migration Tools 
• Assessments and Test Environment Development </t>
  </si>
  <si>
    <t xml:space="preserve">• Approved Marketing  Activity Plan
• Third party invoice or certification statement &amp; report (CSR) PLUS 
• Proof-of-Concept: Planning document OR
• Support document: Statement of 
work (from the partner or third-party 
vendor) and/or service agreement 
</t>
  </si>
  <si>
    <t>Demand Gen - Multi-touch Digital Campaign</t>
  </si>
  <si>
    <t>Page 28</t>
  </si>
  <si>
    <t xml:space="preserve">Allows Partners to claim expenses for a digital multi-media campaign that may be comprised of several co-op activity components under one eligible activity type, rather than multiple activity types within the tool. Digital marketing activities which can be grouped and claimed under Multi-touch digital campaign include digital advertising, social media marketing, direct email, partner website and search engine optimization, and telemarketing. </t>
  </si>
  <si>
    <t xml:space="preserve">• Third party media placement 
• Fee – agency: Marketing and creative services, including agency fees 
• Database acquisition 
• Development: Content development fees 
• Fee – SEO: Optimization and maintenance fees 
• Fee - Third party call center: Third party call center charges </t>
  </si>
  <si>
    <t xml:space="preserve">• Approved Marketing Plan
• Third party invoice or certification statement and report (CSR) PLUS 
• All proof of execution as detailed in the applicable activity page is required: 
Digital advertising 
Social media marketing 
Direct email 
Partner website and search engine optimization 
Telemarketing </t>
  </si>
  <si>
    <t>Demand Gen - Best Practice Development</t>
  </si>
  <si>
    <t>Page 21</t>
  </si>
  <si>
    <t xml:space="preserve">Certain work performed by the partner to set up a best practice associated with Microsoft technology. This can include sales, marketing, and technical resources 
required to establish the best practice. Also includes Customer Immersion Experience (CIE) and service fees for time incurred in set-up of a technology demo center. </t>
  </si>
  <si>
    <t xml:space="preserve">• Printed materials 
• Research: White paper, case study development, market research, Customer Immersion Experience 
• Proof of Concept development expenses 
• Fee – agency: Marketing services, including agency fees 
• Fee – service: Labor services provided by partner or third-party vendor in support of the proof of concept 
• Fee – exam: Microsoft exam fees for certifications and competencies 
• Fee – training / tuition: Microsoft tuition fees for certifications and competencies, including on demand training expenses 
• Demo Center set-up expenses 
• Workshops: Development/execution costs </t>
  </si>
  <si>
    <t xml:space="preserve">• Approved Marketing Plan
• Third party invoice or certification statement and report (CSR) PLUS 
• Support document: Statement of work (from the partner or third-party vendor) and/or service agreement OR 
• Proof-of-Concept: Planning document </t>
  </si>
  <si>
    <t>Demand Gen - Solution Building with Third Parties</t>
  </si>
  <si>
    <t>Page 22</t>
  </si>
  <si>
    <t xml:space="preserve">Certain work performed by the partner to develop a Microsoft-focused solution with a third-party organization (Tri-branded offer). This work includes technical, infrastructure, and marketing resources required to build and promote the solution. Also includes Customer Immersion Experience (CIE) and service fees for time 
incurred in set-up of a technology demo center. </t>
  </si>
  <si>
    <t xml:space="preserve">• Printed materials 
• Research: White paper, case study development, market research, Customer Immersion Experience 
• Fee – agency: Marketing services, including agency fees 
• Fee – service: Labor services provided by partner or third-party vendor in support of the proof of concept 
• Proof of Concept development expenses 
• Demo Center set-up expenses 
• Test Case: Development/execution costs </t>
  </si>
  <si>
    <r>
      <rPr>
        <b/>
        <sz val="11"/>
        <color theme="1"/>
        <rFont val="Calibri"/>
        <family val="2"/>
        <scheme val="minor"/>
      </rPr>
      <t>Market Development</t>
    </r>
    <r>
      <rPr>
        <sz val="11"/>
        <color theme="1"/>
        <rFont val="Calibri"/>
        <family val="2"/>
        <scheme val="minor"/>
      </rPr>
      <t xml:space="preserve"> </t>
    </r>
    <r>
      <rPr>
        <b/>
        <sz val="11"/>
        <color theme="1"/>
        <rFont val="Calibri"/>
        <family val="2"/>
        <scheme val="minor"/>
      </rPr>
      <t xml:space="preserve">Activities </t>
    </r>
    <r>
      <rPr>
        <sz val="11"/>
        <color theme="1"/>
        <rFont val="Calibri"/>
        <family val="2"/>
        <scheme val="minor"/>
      </rPr>
      <t>include customer recruitment and education, as well as market and business development activities that further the awareness, preference, and sales of Microsoft* offerings. Typically, these marketing activities are designed for a specific customer audience.</t>
    </r>
  </si>
  <si>
    <t>Market Development</t>
  </si>
  <si>
    <t>Market Development - Telemarketing</t>
  </si>
  <si>
    <t>Page 30</t>
  </si>
  <si>
    <t xml:space="preserve">Calling partners/customers or potential customers to promote and sell Microsoft products, services, solutions, or platforms. It can be an effective tool to prospect for leads, communicate directly with customers, and build a sales pipeline. </t>
  </si>
  <si>
    <t xml:space="preserve">• Fee – agency: Marketing services, including agency fees 
• Fee - Third party call center: Third party call center charges 
• Database acquisition </t>
  </si>
  <si>
    <t>• Approved Marketing Plan
• Third party invoice or certification statement and report (CSR) PLUS 
• Communication material: Copy of script AND 
• Metric: Summary of results (number of calls and number of successful contacts)
• Date(s) of the specific Telemarketing campaign
• Duration of the calls made in the specific Telemarketing campaign</t>
  </si>
  <si>
    <t>Market Development - Customer Seminars and Bootcamps</t>
  </si>
  <si>
    <t>Page 31</t>
  </si>
  <si>
    <r>
      <rPr>
        <b/>
        <sz val="10"/>
        <color theme="1"/>
        <rFont val="Calibri"/>
        <family val="2"/>
        <scheme val="minor"/>
      </rPr>
      <t>Customer seminars</t>
    </r>
    <r>
      <rPr>
        <sz val="10"/>
        <color theme="1"/>
        <rFont val="Calibri"/>
        <family val="2"/>
        <scheme val="minor"/>
      </rPr>
      <t xml:space="preserve"> are Microsoft-focused customer and reseller-facing training and recruitment, utilizing content developed by the partner. Digital events such as podcasts, video on demand, simulcasts, hands on lab online, and other virtual seminar events are also eligible. 
</t>
    </r>
    <r>
      <rPr>
        <b/>
        <sz val="10"/>
        <color theme="1"/>
        <rFont val="Calibri"/>
        <family val="2"/>
        <scheme val="minor"/>
      </rPr>
      <t xml:space="preserve"> Microsoft bootcamp</t>
    </r>
    <r>
      <rPr>
        <sz val="10"/>
        <color theme="1"/>
        <rFont val="Calibri"/>
        <family val="2"/>
        <scheme val="minor"/>
      </rPr>
      <t xml:space="preserve">s are reseller-facing training events hosted by the partner, utilizing specific Microsoft presentation materials and Microsoft centralized registration. </t>
    </r>
  </si>
  <si>
    <r>
      <t xml:space="preserve">• Signage / display / printed materials 
• Giveaways 
• Fee – agency: Marketing services, including agency fees 
• Fee - registration 
• Fee – external speaker (note: travel and hotel 
expenses eligible for speaker only) 
• Fee – facility and equipment rental including Surface devices owned and managed by a third party 
• Catering (excluding alcohol) 
</t>
    </r>
    <r>
      <rPr>
        <i/>
        <sz val="10"/>
        <color theme="1"/>
        <rFont val="Calibri"/>
        <family val="2"/>
        <scheme val="minor"/>
      </rPr>
      <t xml:space="preserve">*US allowances for this activity may vary from the global policy. US partners should check their individual agreements for details. </t>
    </r>
  </si>
  <si>
    <t>• Approved Marketing Plan
• Third party invoice or certification statement 
and report (CSR) PLUS 
• Communication material: Event invitation and agenda/program , or a description of the event 
and its focus/audience</t>
  </si>
  <si>
    <t>Market Development - Customer Offer - DOES NOT APPLY TO SURFACE ADR PARTNERS</t>
  </si>
  <si>
    <t>Page 33</t>
  </si>
  <si>
    <r>
      <rPr>
        <b/>
        <sz val="10"/>
        <color theme="1"/>
        <rFont val="Calibri"/>
        <family val="2"/>
        <scheme val="minor"/>
      </rPr>
      <t>Customer offers</t>
    </r>
    <r>
      <rPr>
        <sz val="10"/>
        <color theme="1"/>
        <rFont val="Calibri"/>
        <family val="2"/>
        <scheme val="minor"/>
      </rPr>
      <t xml:space="preserve"> are customer or thru-partner marketing activities with promotional giveaway items offered to customers/resellers/channel partners to create excitement, generate sales opportunities, and reward outstanding sales performance 
</t>
    </r>
    <r>
      <rPr>
        <b/>
        <sz val="10"/>
        <color theme="1"/>
        <rFont val="Calibri"/>
        <family val="2"/>
        <scheme val="minor"/>
      </rPr>
      <t>Activity Guidelines</t>
    </r>
    <r>
      <rPr>
        <sz val="10"/>
        <color theme="1"/>
        <rFont val="Calibri"/>
        <family val="2"/>
        <scheme val="minor"/>
      </rPr>
      <t xml:space="preserve"> Customer Offers: 
• Should not advertise bundles or include a discount on a bundle which includes software. 
• Should not be awarded based on first unit structures. 
• Giveaway Items must adhere to Microsoft guidelines. </t>
    </r>
  </si>
  <si>
    <t xml:space="preserve">• Signage / display / printed materials 
• Giveaways 
• Fee – agency: Marketing services, including agency fees </t>
  </si>
  <si>
    <t>• Approved Marketing  Activity Plan
• Third party invoice or certification 
statement and report (CSR) PLUS 
• Communication material showing offer with terms and conditions</t>
  </si>
  <si>
    <t>Market Development - Tradeshows and Expositions</t>
  </si>
  <si>
    <t>Page 32</t>
  </si>
  <si>
    <r>
      <rPr>
        <b/>
        <sz val="10"/>
        <color theme="1"/>
        <rFont val="Calibri"/>
        <family val="2"/>
        <scheme val="minor"/>
      </rPr>
      <t>Tradeshows</t>
    </r>
    <r>
      <rPr>
        <sz val="10"/>
        <color theme="1"/>
        <rFont val="Calibri"/>
        <family val="2"/>
        <scheme val="minor"/>
      </rPr>
      <t xml:space="preserve"> are sales events hosted by a third party, in which the Partner participates as a vendor. 
</t>
    </r>
    <r>
      <rPr>
        <b/>
        <sz val="10"/>
        <color theme="1"/>
        <rFont val="Calibri"/>
        <family val="2"/>
        <scheme val="minor"/>
      </rPr>
      <t>Expositions</t>
    </r>
    <r>
      <rPr>
        <sz val="10"/>
        <color theme="1"/>
        <rFont val="Calibri"/>
        <family val="2"/>
        <scheme val="minor"/>
      </rPr>
      <t xml:space="preserve"> are sales events hosted by the partner, which promote multiple vendors. The primary focus of the event is to promote the sale of Microsoft products through demonstration and handouts. Only the Microsoft portion of general event expenses are eligible for reimbursement. Tradeshows and expositions that are executed digitally/virtually are also eligible. </t>
    </r>
  </si>
  <si>
    <r>
      <t xml:space="preserve">• Signage / display / printed materials 
• Giveaways 
• Fee – agency: Marketing services, including agency fees 
• Fee – registration 
• Fee – external speaker(note: travel and hotel expenses eligible for speaker only) 
• Fee – facility and equipment rental 
including Surface devices owned and
managed by a third party 
• Catering (excluding alcohol) 
</t>
    </r>
    <r>
      <rPr>
        <i/>
        <sz val="10"/>
        <color theme="1"/>
        <rFont val="Calibri"/>
        <family val="2"/>
        <scheme val="minor"/>
      </rPr>
      <t xml:space="preserve">*US allowances for this activity may vary from the global policy. 
US partners should check their individual agreements for details. </t>
    </r>
  </si>
  <si>
    <t xml:space="preserve">• Approved Marketing Plan
• Third party invoice or certification 
statement and report (CSR) PLUS 
• Communication material: Event agenda, program and/or presentation/printed material, or a description of the event and its focus/audience </t>
  </si>
  <si>
    <t>Market Development - Internal incentives and SPIFFs</t>
  </si>
  <si>
    <t>Page 34</t>
  </si>
  <si>
    <r>
      <rPr>
        <b/>
        <i/>
        <sz val="10"/>
        <color rgb="FF000000"/>
        <rFont val="Calibri"/>
        <scheme val="minor"/>
      </rPr>
      <t xml:space="preserve">Note: per local regulations, SPIFFs are not allowed in Austria, France, Germany, and Switzerland 
</t>
    </r>
    <r>
      <rPr>
        <sz val="10"/>
        <color rgb="FF000000"/>
        <rFont val="Calibri"/>
        <scheme val="minor"/>
      </rPr>
      <t xml:space="preserve">
Internal incentives and sales performance incentive funds (SPIFFS)  are activities in which prizes are awarded to partner employees (for example, sales staff) for achieving specific goals or for sales teams for winning sales contests. 
</t>
    </r>
    <r>
      <rPr>
        <b/>
        <sz val="10"/>
        <color rgb="FF000000"/>
        <rFont val="Calibri"/>
        <scheme val="minor"/>
      </rPr>
      <t xml:space="preserve">Activity Guidelines 
</t>
    </r>
    <r>
      <rPr>
        <sz val="10"/>
        <color rgb="FF000000"/>
        <rFont val="Calibri"/>
        <scheme val="minor"/>
      </rPr>
      <t xml:space="preserve">• Must be determined based on overall achievement relative to a peer group. Should not be awarded based on individual minimum commitments, first unit structures, attach rates, year-over-year growth percentage, or volume targets (not applicable for Surface partners). 
• Giveaway items must adhere to Microsoft guidelines. 
• The SPIFF giveaway expense of a floor day should be claimed under this activity. Other general event expenses for a floor day event should be claimed under “Internal Training and Floor Day”. 
</t>
    </r>
    <r>
      <rPr>
        <i/>
        <sz val="10"/>
        <color rgb="FF000000"/>
        <rFont val="Calibri"/>
        <scheme val="minor"/>
      </rPr>
      <t xml:space="preserve">* Photo not required for cash giveaways </t>
    </r>
  </si>
  <si>
    <r>
      <t xml:space="preserve">• Actual costs up to 25% total of earned co-op funds per usage period for: 
• Signage / display / printed materials 
• Giveaways * 
• Fee – agency: Marketing services, including agency fees 
• Surface partners may claim up to 100% of earned co-op funds per usage period for eligible activity expenses. 
</t>
    </r>
    <r>
      <rPr>
        <i/>
        <sz val="10"/>
        <color theme="1"/>
        <rFont val="Calibri"/>
        <family val="2"/>
        <scheme val="minor"/>
      </rPr>
      <t xml:space="preserve">* Photo not required for cash giveaways </t>
    </r>
  </si>
  <si>
    <t xml:space="preserve">• Approved Marketing Plan
• Third party invoice or certification statement and report (CSR) PLUS 
• Communication material flyers or notices circulated to Partner Employee informing them of the sales contests including the eligibility criteria and contest details (ex. KPIs, max cap on award, etc.) AND 
• SPIFF Attestation Form confirming the participant awards, see Reminders section for detail </t>
  </si>
  <si>
    <t>Market Development - On-site Champ</t>
  </si>
  <si>
    <t>Page 35</t>
  </si>
  <si>
    <r>
      <rPr>
        <b/>
        <sz val="10"/>
        <color rgb="FF000000"/>
        <rFont val="Calibri"/>
        <family val="2"/>
      </rPr>
      <t xml:space="preserve">The On-site Champ </t>
    </r>
    <r>
      <rPr>
        <sz val="10"/>
        <color rgb="FF000000"/>
        <rFont val="Calibri"/>
        <family val="2"/>
      </rPr>
      <t xml:space="preserve">activity is an allowance for the use of co-op funds for Microsoft-focused services, such as leading and coordinating marketing or sales campaigns, provided by current or hired, full or part-time partner resource(s) (employees or vendor-contracted) that demonstrate clear business development results such as Microsoft solutions competitive wins and sales uplift. These services should be for specific Microsoft-focused sales and marketing initiatives, or strategic incubation projects that are covered by the eligible co-op funds. </t>
    </r>
  </si>
  <si>
    <r>
      <t xml:space="preserve">• Actual costs up to 100% for Surface and 50% for all other programs of earned co-op funds per usage period for: 
• Fees – services: Services provided by On-Site Champ resource(s) 
</t>
    </r>
    <r>
      <rPr>
        <i/>
        <sz val="10"/>
        <color theme="1"/>
        <rFont val="Calibri"/>
        <family val="2"/>
        <scheme val="minor"/>
      </rPr>
      <t xml:space="preserve">* US allowances for this activity may vary from the global policy. US partners should check their individual agreements for details. </t>
    </r>
  </si>
  <si>
    <t xml:space="preserve">• Approved Marketing Plan
• Third party invoice or certification statement and report (CSR) PLUS 
• Support Document: On-Site Champ form with project/activity details </t>
  </si>
  <si>
    <t>Market Development - Proof of concept</t>
  </si>
  <si>
    <t>Page 36</t>
  </si>
  <si>
    <t xml:space="preserve">Work performed by the partner to set up a working model of the solution being proposed to the customer for demonstration and evaluation purposes. Also includes Customer Immersion Experience (CIE) and service fees for time incurred in set-up of a technology demo center in the partner’s office. </t>
  </si>
  <si>
    <t xml:space="preserve">• Printed materials 
• Research: White paper, case study development, market research, Customer Immersion Experience 
• Development: Content Development Fees 
• Fee – agency: Marketing services, including agency fees 
• Fee – service: Labor services provided by partner or third-party vendor in support of the proof of concept </t>
  </si>
  <si>
    <t xml:space="preserve">• Approved Marketing Plan
• Third party invoice or certification statement and report (CSR) PLUS 
• Support Document: Statement of work (from the partner or third-party vendor) and/or service agreement </t>
  </si>
  <si>
    <t>Market Development - Employee Purchase Web Setup for Customers</t>
  </si>
  <si>
    <t>Page 37</t>
  </si>
  <si>
    <r>
      <rPr>
        <b/>
        <i/>
        <sz val="10"/>
        <color theme="1"/>
        <rFont val="Calibri"/>
        <family val="2"/>
        <scheme val="minor"/>
      </rPr>
      <t xml:space="preserve">Note: Employee purchase web setup for applies </t>
    </r>
    <r>
      <rPr>
        <b/>
        <i/>
        <u/>
        <sz val="10"/>
        <color theme="1"/>
        <rFont val="Calibri"/>
        <family val="2"/>
        <scheme val="minor"/>
      </rPr>
      <t>only to Surface Reseller partners</t>
    </r>
    <r>
      <rPr>
        <b/>
        <i/>
        <sz val="10"/>
        <color theme="1"/>
        <rFont val="Calibri"/>
        <family val="2"/>
        <scheme val="minor"/>
      </rPr>
      <t xml:space="preserve"> </t>
    </r>
    <r>
      <rPr>
        <sz val="10"/>
        <color theme="1"/>
        <rFont val="Calibri"/>
        <family val="2"/>
        <scheme val="minor"/>
      </rPr>
      <t xml:space="preserve">
Setup of web site to allow employees of the customer to purchase Surface and Mixed Reality devices for their own use </t>
    </r>
  </si>
  <si>
    <t xml:space="preserve">• Fee – agency: Marketing services, including agency fees 
• Development: Content development fees 
• Fee – service: Labor services provided by partner or third-party vendor in support of 
the web setup </t>
  </si>
  <si>
    <t xml:space="preserve">• Approved Marketing Plan
• Third party invoice or certification statement and report (CSR) PLUS 
• URL landing page or screen shot of website pages </t>
  </si>
  <si>
    <r>
      <rPr>
        <b/>
        <sz val="11"/>
        <color theme="1"/>
        <rFont val="Calibri"/>
        <family val="2"/>
        <scheme val="minor"/>
      </rPr>
      <t>Partner Readiness Activities</t>
    </r>
    <r>
      <rPr>
        <sz val="11"/>
        <color theme="1"/>
        <rFont val="Calibri"/>
        <family val="2"/>
        <scheme val="minor"/>
      </rPr>
      <t xml:space="preserve">  for the partner’s internal sales and technical personnel and includes specific expenses related to training that helps develop the partner’s sales and technical expertise on Microsoft*.</t>
    </r>
  </si>
  <si>
    <t>Partner Readiness - Microsoft Cloud Partner Program (MCPP) Participation</t>
  </si>
  <si>
    <t>Page 39</t>
  </si>
  <si>
    <t>Includes Microsoft Cloud Partner Program annual enrollment fees for benefits package.
•  Must be submitted within the 6-month usage period. Claims can be filed based on either enrollment date or invoice date.
•  Microsoft invoice should indicate payment was made.</t>
  </si>
  <si>
    <t>• Fee – Annual Action Pack enrollment: Microsoft Partner Network (prior to October 2, 2022) or Microsoft Cloud Partner Program Action Pack benefits 
package or renewal
•  Fee – Annual Solutions Partner Designation benefits enrollment: Initial annual benefits package or renewal
•  Fee – Legacy competency benefits package renewal: Legacy benefits package renewal</t>
  </si>
  <si>
    <t xml:space="preserve">
Original Microsoft Invoice</t>
  </si>
  <si>
    <t>Partner Readiness - Microsoft Exams and Tuition</t>
  </si>
  <si>
    <t>Page 40</t>
  </si>
  <si>
    <r>
      <t xml:space="preserve">Official Microsoft exam and tuition fees for certifications and competencies available at </t>
    </r>
    <r>
      <rPr>
        <sz val="10"/>
        <color rgb="FF0070C0"/>
        <rFont val="Calibri"/>
        <family val="2"/>
        <scheme val="minor"/>
      </rPr>
      <t xml:space="preserve">www.microsoft.com/learning  </t>
    </r>
    <r>
      <rPr>
        <sz val="10"/>
        <color theme="1"/>
        <rFont val="Calibri"/>
        <family val="2"/>
        <scheme val="minor"/>
      </rPr>
      <t xml:space="preserve">
</t>
    </r>
    <r>
      <rPr>
        <b/>
        <sz val="10"/>
        <color theme="1"/>
        <rFont val="Calibri"/>
        <family val="2"/>
        <scheme val="minor"/>
      </rPr>
      <t xml:space="preserve">Core Requirements: </t>
    </r>
    <r>
      <rPr>
        <sz val="10"/>
        <color theme="1"/>
        <rFont val="Calibri"/>
        <family val="2"/>
        <scheme val="minor"/>
      </rPr>
      <t xml:space="preserve">
1. Course code / exam code on </t>
    </r>
    <r>
      <rPr>
        <sz val="10"/>
        <color rgb="FF0070C0"/>
        <rFont val="Calibri"/>
        <family val="2"/>
        <scheme val="minor"/>
      </rPr>
      <t xml:space="preserve">https://docs.microsoft.com/learn  </t>
    </r>
  </si>
  <si>
    <t xml:space="preserve">• Fee – exam: Microsoft exam fees for certifications and competencies 
• Fee – training / tuition: Microsoft tuition fees for certifications and competencies, 
including on-demand training expenses 
• 3rd party ISV solution training – tuition expenses for training on third-party solutions that can be demonstrated to leverage or reside on Microsoft applications and platforms 
• Fee – MCT renewal: Microsoft Certified Trainer renewal fee (no metric required) 
• Initial MCT Enrollment cost is an eligible expense. </t>
  </si>
  <si>
    <t xml:space="preserve">• Approved Marketing Plan
• Third party invoice with course code and date of completion or invoice with exam code and date of completion. If the invoice does not have the course/exam code and completion date, please provide 
course/exam code and completion date as a separate POE submission. </t>
  </si>
  <si>
    <t>Partner Readiness - Internal Training and Floor Days</t>
  </si>
  <si>
    <t>Page 41</t>
  </si>
  <si>
    <t xml:space="preserve">In-person partner-led and partner-facing training for internal personnel to help develop partner’s sales, marketing, customer relationship management and technical expertise on Microsoft software and solutions; FIT and IAMCP training is eligible. Also includes Microsoft-hosted (or a certified agency) training. Floor days and 
internal sales kickoff events are days dedicated for the partner’s sales staff to focus on the sale of Microsoft software. Can also include internal vendor fairs. </t>
  </si>
  <si>
    <r>
      <t xml:space="preserve">• Fee – training / tuition / registration / digital training platform or digital training formatting 
• Signage / display / printed materials 
• Giveaways 
• Fee – agency: marketing services, including agency fees 
• Fee – external speaker (travel and hotel expenses eligible for speaker only) 
• Fee – facility and equipment rental 
• Catering (excluding alcohol) 
</t>
    </r>
    <r>
      <rPr>
        <i/>
        <sz val="10"/>
        <color theme="1"/>
        <rFont val="Calibri"/>
        <family val="2"/>
        <scheme val="minor"/>
      </rPr>
      <t xml:space="preserve">*US allowances for this activity may vary from the global policy. US partners should check their individual agreements for details. </t>
    </r>
  </si>
  <si>
    <t xml:space="preserve">• Approved Marketing Plan
• Third party invoice or certification statement and report (CSR) PLUS 
• Communication material: Training Agenda, Event Program or Screenshot of On-Demand Training Module </t>
  </si>
  <si>
    <t>Partner Readiness - On-demand Training</t>
  </si>
  <si>
    <t>Page 42</t>
  </si>
  <si>
    <r>
      <t xml:space="preserve">Virtual partner-led and partner-facing training that is delivered on-line in an On-Demand format for internal personnel to help develop partner’s sales and technical expertise on Microsoft software and solutions; FIT and IAMCP training is eligible. Also includes Microsoft-hosted (or a certified agency) training. 
</t>
    </r>
    <r>
      <rPr>
        <b/>
        <sz val="10"/>
        <color theme="1"/>
        <rFont val="Calibri"/>
        <family val="2"/>
        <scheme val="minor"/>
      </rPr>
      <t>Core Requirements:</t>
    </r>
    <r>
      <rPr>
        <sz val="10"/>
        <color theme="1"/>
        <rFont val="Calibri"/>
        <family val="2"/>
        <scheme val="minor"/>
      </rPr>
      <t xml:space="preserve">
1. 100% Microsoft Content for the on-line, On Demand training module being claimed</t>
    </r>
  </si>
  <si>
    <r>
      <t xml:space="preserve">• Fee – agency: Marketing services and content creation services including agency fees 
• Speaker fees 
</t>
    </r>
    <r>
      <rPr>
        <i/>
        <sz val="10"/>
        <color theme="1"/>
        <rFont val="Calibri"/>
        <family val="2"/>
        <scheme val="minor"/>
      </rPr>
      <t xml:space="preserve">*US allowances for this activity may vary from the global policy. US partners should check their individual agreements for details. </t>
    </r>
  </si>
  <si>
    <t xml:space="preserve">• Approved Marketing Plan
• Third party Invoice or CSR with course description and date of completion </t>
  </si>
  <si>
    <t>Partner Readiness - Microsoft Hosted Conferences</t>
  </si>
  <si>
    <t>Page 43</t>
  </si>
  <si>
    <r>
      <t xml:space="preserve">Conference and events hosted by Microsoft, in which the partner participates as an attendee. Includes registration, transportation (airfare or train fare), and hotel for up to 3 attendees per conference. 
</t>
    </r>
    <r>
      <rPr>
        <b/>
        <sz val="10"/>
        <color theme="1"/>
        <rFont val="Calibri"/>
        <family val="2"/>
        <scheme val="minor"/>
      </rPr>
      <t>Note:</t>
    </r>
    <r>
      <rPr>
        <sz val="10"/>
        <color theme="1"/>
        <rFont val="Calibri"/>
        <family val="2"/>
        <scheme val="minor"/>
      </rPr>
      <t xml:space="preserve"> Travel – Airfare/hotel expenses are capped up to USD5,000 per person per conference, limited to 3 attendees, with 
a total cap of USD45,000 for airfare/train fare/hotel expenses per period per program. 
</t>
    </r>
    <r>
      <rPr>
        <i/>
        <sz val="10"/>
        <color theme="1"/>
        <rFont val="Calibri"/>
        <family val="2"/>
        <scheme val="minor"/>
      </rPr>
      <t xml:space="preserve">
* US allowances for this activity may vary from the global policy. US partners should check their individual agreements for details </t>
    </r>
  </si>
  <si>
    <t xml:space="preserve">• Fee – Registration: for up to 3 attendees (6 attendees for Hosting) per conference 
• Travel – Airfare/Hotel: Transportation (airfare or train fare and applicable taxes) and hotel (room rate only and applicable taxes) </t>
  </si>
  <si>
    <t xml:space="preserve">• Approved Marketing Plan
• Third party invoice PLUS 
• Support document: Copy of conference/event invitation or registration confirmation showing evidence that conference is hosted by Microsoft OR 
• Support Document: Transportation itinerary with travel dates (Travel – airfare expenses only) </t>
  </si>
  <si>
    <t>Partner Readiness - Product Seeding / Demo Units</t>
  </si>
  <si>
    <t>Page 44</t>
  </si>
  <si>
    <r>
      <t xml:space="preserve">Demo units are for use by partner employees in customer-facing presentations, showcases, kiosks, and internal training. Product seeding are devices provided to customers on a trial basis for testing and evaluation purposes. 
• Hosting and CSP Indirect Provider, Indirect Reseller and Direct Bill Partner Partners: Limited to current Windows systems, Windows peripherals, and Microsoft Hololens up to the greater of USD3,000 USD or 10% of total accrued co-op funds per program period.  
</t>
    </r>
    <r>
      <rPr>
        <b/>
        <sz val="10"/>
        <color theme="1"/>
        <rFont val="Calibri"/>
        <family val="2"/>
        <scheme val="minor"/>
      </rPr>
      <t xml:space="preserve">• Surface PC ADD and Reseller Partners: Limited to Surface and Microsoft PCA branded accessories for ADD &amp; Resellers 
• Surface Hub ADD and Reseller Partners: Limited to Surface Hub and Microsoft Hub accessories for ADD &amp; Resellers. </t>
    </r>
  </si>
  <si>
    <t xml:space="preserve">• Fee – equipment purchase: Product demo units 
• Fee - shipping fees for Surface PC, Surface Hub &amp; Accessories </t>
  </si>
  <si>
    <t xml:space="preserve">• Approved Marketing Plan
• Third party invoice showing demo unit system specs or certification statement and report (CSR) showing the delivery date PLUS 
• Support document: Proof of delivery for third party demo units </t>
  </si>
  <si>
    <t>Eligible Expenses</t>
  </si>
  <si>
    <t>• Third party media placement  
• Printed material 
• Fee – agency: Marketing and creative services, including agency fees</t>
  </si>
  <si>
    <t xml:space="preserve">• Approved Marketing Plan
• Third party invoice or certification statement &amp; report (CSR) PLUS 
• Support document: Statement of 
work (from the partner or third-party 
vendor) and/or service agreement OR 
• Proof-of-Concept: Planning document </t>
  </si>
  <si>
    <t xml:space="preserve">• Approved Marketing  Activity Plan
• Third party invoice or certification statement 
and report (CSR) PLUS 
• Communication material: Event invitation and agenda/program </t>
  </si>
  <si>
    <t xml:space="preserve">• Approved Marketing Plan
• Third party invoice or certification 
statement and report (CSR) PLUS 
• Communication material: Event agenda, program and/or presentation/printed material </t>
  </si>
  <si>
    <r>
      <t xml:space="preserve">• Actual costs up to 25% total of earned co-op funds per usage period for: 
• Signage / display / printed materials 
• Giveaways * 
• Fee – agency: Marketing services, including agency fees 
• Surface partners may claim up to 100% of earned co-op funds per usage period for eligible activity expenses. 
</t>
    </r>
    <r>
      <rPr>
        <b/>
        <i/>
        <sz val="10"/>
        <color theme="1"/>
        <rFont val="Calibri"/>
        <family val="2"/>
        <scheme val="minor"/>
      </rPr>
      <t xml:space="preserve">* Note: per local regulations, SPIFFs are not allowed in Austria, France, Germany, and Switzerland </t>
    </r>
    <r>
      <rPr>
        <i/>
        <sz val="10"/>
        <color theme="1"/>
        <rFont val="Calibri"/>
        <family val="2"/>
        <scheme val="minor"/>
      </rPr>
      <t xml:space="preserve">
</t>
    </r>
    <r>
      <rPr>
        <sz val="10"/>
        <color theme="1"/>
        <rFont val="Calibri"/>
        <family val="2"/>
        <scheme val="minor"/>
      </rPr>
      <t xml:space="preserve">
</t>
    </r>
    <r>
      <rPr>
        <i/>
        <sz val="10"/>
        <color theme="1"/>
        <rFont val="Calibri"/>
        <family val="2"/>
        <scheme val="minor"/>
      </rPr>
      <t xml:space="preserve">* Photo not required for cash giveaways </t>
    </r>
  </si>
  <si>
    <t>Customer Offer</t>
  </si>
  <si>
    <t>Migration Services</t>
  </si>
  <si>
    <t>FY24H1 (Jul- Dec 2023)</t>
  </si>
  <si>
    <t>FY24H2 (Jan- Jul 2024)</t>
  </si>
  <si>
    <t>*Please confirm your funds in Partner Center</t>
  </si>
  <si>
    <t>Microsoft Commerce Incentives:
Surface Reseller PC/Hub</t>
  </si>
  <si>
    <t>Access the FY24 Partner Incentives Co-op Guidebook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</si>
</sst>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409]d\-mmm\-yy;@"/>
  </numFmts>
  <fonts count="53"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1"/>
      <color rgb="FFFFFFFF"/>
      <name val="Calibri"/>
      <family val="2"/>
    </font>
    <font>
      <sz val="12"/>
      <color theme="1"/>
      <name val="Calibri"/>
      <family val="2"/>
      <scheme val="minor"/>
    </font>
    <font>
      <i/>
      <sz val="10"/>
      <color theme="1"/>
      <name val="Calibri"/>
      <family val="2"/>
      <scheme val="minor"/>
    </font>
    <font>
      <sz val="10"/>
      <color rgb="FF0070C0"/>
      <name val="Calibri"/>
      <family val="2"/>
      <scheme val="minor"/>
    </font>
    <font>
      <b/>
      <sz val="12"/>
      <color rgb="FF000000"/>
      <name val="Calibri"/>
      <family val="2"/>
    </font>
    <font>
      <sz val="12"/>
      <color rgb="FF000000"/>
      <name val="Calibri"/>
      <family val="2"/>
    </font>
    <font>
      <b/>
      <sz val="10"/>
      <color rgb="FF000000"/>
      <name val="Calibri"/>
      <family val="2"/>
    </font>
    <font>
      <sz val="10"/>
      <color rgb="FF000000"/>
      <name val="Calibri"/>
      <family val="2"/>
    </font>
    <font>
      <sz val="11"/>
      <color theme="1"/>
      <name val="Calibri"/>
      <family val="2"/>
      <scheme val="minor"/>
    </font>
    <font>
      <u/>
      <sz val="11"/>
      <color theme="10"/>
      <name val="Calibri"/>
      <family val="2"/>
      <scheme val="minor"/>
    </font>
    <font>
      <b/>
      <sz val="14"/>
      <color rgb="FFFFFFFF"/>
      <name val="Calibri"/>
      <family val="2"/>
    </font>
    <font>
      <sz val="11"/>
      <color rgb="FF000000"/>
      <name val="Calibri"/>
      <family val="2"/>
    </font>
    <font>
      <b/>
      <sz val="11"/>
      <color rgb="FF000000"/>
      <name val="Calibri"/>
      <family val="2"/>
    </font>
    <font>
      <u/>
      <sz val="11"/>
      <color rgb="FF0563C1"/>
      <name val="Calibri"/>
      <family val="2"/>
    </font>
    <font>
      <sz val="11"/>
      <name val="Calibri"/>
      <family val="2"/>
      <scheme val="minor"/>
    </font>
    <font>
      <i/>
      <sz val="11"/>
      <color rgb="FF000000"/>
      <name val="Calibri"/>
      <family val="2"/>
    </font>
    <font>
      <b/>
      <sz val="12"/>
      <color rgb="FFFFFFFF"/>
      <name val="Calibri"/>
      <family val="2"/>
    </font>
    <font>
      <u/>
      <sz val="12"/>
      <color theme="10"/>
      <name val="Calibri"/>
      <family val="2"/>
      <scheme val="minor"/>
    </font>
    <font>
      <u/>
      <sz val="12"/>
      <color rgb="FF0563C1"/>
      <name val="Calibri"/>
      <family val="2"/>
    </font>
    <font>
      <b/>
      <i/>
      <sz val="14"/>
      <color rgb="FFFF0000"/>
      <name val="Calibri"/>
      <family val="2"/>
    </font>
    <font>
      <b/>
      <sz val="11"/>
      <color rgb="FFFFFFFF"/>
      <name val="Calibri"/>
      <family val="2"/>
    </font>
    <font>
      <sz val="10"/>
      <color rgb="FF000000"/>
      <name val="Calibri"/>
      <family val="2"/>
      <scheme val="minor"/>
    </font>
    <font>
      <b/>
      <sz val="16"/>
      <color theme="1"/>
      <name val="Calibri"/>
      <family val="2"/>
      <scheme val="minor"/>
    </font>
    <font>
      <b/>
      <sz val="12"/>
      <color theme="1"/>
      <name val="Calibri"/>
      <family val="2"/>
      <scheme val="minor"/>
    </font>
    <font>
      <sz val="12"/>
      <color rgb="FFFFFFFF"/>
      <name val="Calibri"/>
      <family val="2"/>
    </font>
    <font>
      <u/>
      <sz val="14"/>
      <color theme="10"/>
      <name val="Calibri"/>
      <family val="2"/>
      <scheme val="minor"/>
    </font>
    <font>
      <u/>
      <sz val="14"/>
      <color rgb="FF0563C1"/>
      <name val="Calibri"/>
      <family val="2"/>
    </font>
    <font>
      <b/>
      <sz val="14"/>
      <color rgb="FFFF0000"/>
      <name val="Calibri"/>
      <family val="2"/>
    </font>
    <font>
      <sz val="14"/>
      <color rgb="FFEE0000"/>
      <name val="Calibri"/>
      <family val="2"/>
      <scheme val="minor"/>
    </font>
    <font>
      <b/>
      <sz val="20"/>
      <color theme="1"/>
      <name val="Calibri"/>
      <family val="2"/>
      <scheme val="minor"/>
    </font>
    <font>
      <b/>
      <sz val="24"/>
      <name val="Calibri"/>
      <family val="2"/>
    </font>
    <font>
      <sz val="14"/>
      <color rgb="FF000000"/>
      <name val="Calibri"/>
      <family val="2"/>
    </font>
    <font>
      <b/>
      <sz val="14"/>
      <color rgb="FF000000"/>
      <name val="Calibri"/>
      <family val="2"/>
    </font>
    <font>
      <sz val="14"/>
      <color theme="1"/>
      <name val="Calibri"/>
      <family val="2"/>
      <scheme val="minor"/>
    </font>
    <font>
      <sz val="14"/>
      <color rgb="FFFF0000"/>
      <name val="Calibri"/>
      <family val="2"/>
      <scheme val="minor"/>
    </font>
    <font>
      <b/>
      <sz val="14"/>
      <color theme="1"/>
      <name val="Calibri"/>
      <family val="2"/>
      <scheme val="minor"/>
    </font>
    <font>
      <sz val="11"/>
      <color rgb="FFFF0000"/>
      <name val="Calibri"/>
      <family val="2"/>
      <scheme val="minor"/>
    </font>
    <font>
      <sz val="14"/>
      <color rgb="FFFF0000"/>
      <name val="Arial"/>
      <family val="2"/>
    </font>
    <font>
      <b/>
      <i/>
      <sz val="10"/>
      <color theme="1"/>
      <name val="Calibri"/>
      <family val="2"/>
      <scheme val="minor"/>
    </font>
    <font>
      <b/>
      <i/>
      <u/>
      <sz val="10"/>
      <color theme="1"/>
      <name val="Calibri"/>
      <family val="2"/>
      <scheme val="minor"/>
    </font>
    <font>
      <b/>
      <i/>
      <sz val="10"/>
      <color rgb="FF000000"/>
      <name val="Calibri"/>
      <scheme val="minor"/>
    </font>
    <font>
      <sz val="10"/>
      <color rgb="FF000000"/>
      <name val="Calibri"/>
      <scheme val="minor"/>
    </font>
    <font>
      <b/>
      <sz val="10"/>
      <color rgb="FF000000"/>
      <name val="Calibri"/>
      <scheme val="minor"/>
    </font>
    <font>
      <i/>
      <sz val="10"/>
      <color rgb="FF000000"/>
      <name val="Calibri"/>
      <scheme val="minor"/>
    </font>
    <font>
      <b/>
      <sz val="12"/>
      <color rgb="FFFF0000"/>
      <name val="Calibri"/>
      <family val="2"/>
    </font>
    <font>
      <b/>
      <sz val="20"/>
      <color rgb="FFFFFFFF"/>
      <name val="Calibri"/>
      <family val="2"/>
    </font>
    <font>
      <b/>
      <sz val="16"/>
      <color rgb="FFFFFFFF"/>
      <name val="Calibri"/>
      <family val="2"/>
    </font>
    <font>
      <u/>
      <sz val="24"/>
      <color theme="10"/>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rgb="FFD9D9D9"/>
        <bgColor indexed="64"/>
      </patternFill>
    </fill>
    <fill>
      <patternFill patternType="solid">
        <fgColor rgb="FF2F5597"/>
        <bgColor indexed="64"/>
      </patternFill>
    </fill>
    <fill>
      <patternFill patternType="solid">
        <fgColor rgb="FFFFFF00"/>
        <bgColor indexed="64"/>
      </patternFill>
    </fill>
    <fill>
      <patternFill patternType="solid">
        <fgColor rgb="FFE7E6E6"/>
        <bgColor indexed="64"/>
      </patternFill>
    </fill>
    <fill>
      <patternFill patternType="solid">
        <fgColor rgb="FFFFC000"/>
        <bgColor indexed="64"/>
      </patternFill>
    </fill>
    <fill>
      <patternFill patternType="solid">
        <fgColor theme="1" tint="0.249977111117893"/>
        <bgColor indexed="64"/>
      </patternFill>
    </fill>
    <fill>
      <patternFill patternType="solid">
        <fgColor theme="8" tint="-0.249977111117893"/>
        <bgColor indexed="64"/>
      </patternFill>
    </fill>
    <fill>
      <patternFill patternType="solid">
        <fgColor rgb="FFE7E6E6"/>
        <bgColor rgb="FF000000"/>
      </patternFill>
    </fill>
    <fill>
      <patternFill patternType="solid">
        <fgColor theme="7" tint="0.59999389629810485"/>
        <bgColor indexed="64"/>
      </patternFill>
    </fill>
    <fill>
      <patternFill patternType="solid">
        <fgColor theme="7" tint="0.399975585192419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left>
      <right/>
      <top style="thin">
        <color theme="0"/>
      </top>
      <bottom style="thin">
        <color rgb="FF000000"/>
      </bottom>
      <diagonal/>
    </border>
    <border>
      <left/>
      <right/>
      <top style="thin">
        <color theme="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thin">
        <color indexed="64"/>
      </top>
      <bottom/>
      <diagonal/>
    </border>
    <border>
      <left style="thin">
        <color rgb="FF000000"/>
      </left>
      <right style="medium">
        <color indexed="64"/>
      </right>
      <top style="thin">
        <color indexed="64"/>
      </top>
      <bottom/>
      <diagonal/>
    </border>
    <border>
      <left style="medium">
        <color indexed="64"/>
      </left>
      <right style="thin">
        <color rgb="FF000000"/>
      </right>
      <top/>
      <bottom style="thin">
        <color indexed="64"/>
      </bottom>
      <diagonal/>
    </border>
    <border>
      <left style="thin">
        <color rgb="FF000000"/>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4" fontId="13" fillId="0" borderId="0" applyFont="0" applyFill="0" applyBorder="0" applyAlignment="0" applyProtection="0"/>
    <xf numFmtId="0" fontId="14" fillId="0" borderId="0" applyNumberFormat="0" applyFill="0" applyBorder="0" applyAlignment="0" applyProtection="0"/>
  </cellStyleXfs>
  <cellXfs count="251">
    <xf numFmtId="0" fontId="0" fillId="0" borderId="0" xfId="0"/>
    <xf numFmtId="0" fontId="0" fillId="0" borderId="0" xfId="0" applyAlignment="1">
      <alignment horizontal="center"/>
    </xf>
    <xf numFmtId="0" fontId="0" fillId="0" borderId="0" xfId="0" applyAlignment="1">
      <alignment vertical="top" wrapText="1"/>
    </xf>
    <xf numFmtId="0" fontId="0" fillId="0" borderId="0" xfId="0"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xf>
    <xf numFmtId="0" fontId="3" fillId="5"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4" xfId="0" applyFont="1" applyFill="1" applyBorder="1" applyAlignment="1">
      <alignment horizontal="left" vertical="center" wrapText="1"/>
    </xf>
    <xf numFmtId="0" fontId="1" fillId="3" borderId="3" xfId="0" applyFont="1" applyFill="1" applyBorder="1"/>
    <xf numFmtId="0" fontId="0" fillId="7" borderId="0" xfId="0" applyFill="1"/>
    <xf numFmtId="0" fontId="0" fillId="7" borderId="0" xfId="0" applyFill="1" applyAlignment="1">
      <alignment horizontal="center" vertical="center"/>
    </xf>
    <xf numFmtId="0" fontId="11" fillId="4" borderId="5"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2" fillId="0" borderId="0" xfId="0" applyFont="1"/>
    <xf numFmtId="0" fontId="15" fillId="0" borderId="0" xfId="0" applyFont="1" applyAlignment="1">
      <alignment horizontal="center" vertical="center" wrapText="1" readingOrder="1"/>
    </xf>
    <xf numFmtId="0" fontId="15" fillId="0" borderId="0" xfId="0" applyFont="1" applyAlignment="1">
      <alignment vertical="center" wrapText="1" readingOrder="1"/>
    </xf>
    <xf numFmtId="0" fontId="16" fillId="0" borderId="0" xfId="0" applyFont="1"/>
    <xf numFmtId="0" fontId="17" fillId="0" borderId="16" xfId="0" applyFont="1" applyBorder="1" applyAlignment="1">
      <alignment horizontal="right"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7" fillId="0" borderId="22" xfId="0" applyFont="1" applyBorder="1" applyAlignment="1">
      <alignment horizontal="right" vertical="center"/>
    </xf>
    <xf numFmtId="0" fontId="16" fillId="0" borderId="1" xfId="0" applyFont="1" applyBorder="1" applyAlignment="1">
      <alignment horizontal="center" vertical="center"/>
    </xf>
    <xf numFmtId="0" fontId="16" fillId="0" borderId="23" xfId="0" applyFont="1" applyBorder="1" applyAlignment="1">
      <alignment horizontal="center" vertical="center"/>
    </xf>
    <xf numFmtId="0" fontId="14" fillId="0" borderId="0" xfId="2" applyBorder="1"/>
    <xf numFmtId="0" fontId="17" fillId="0" borderId="24" xfId="0" applyFont="1" applyBorder="1" applyAlignment="1">
      <alignment horizontal="right"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horizontal="left" vertical="top"/>
    </xf>
    <xf numFmtId="0" fontId="16" fillId="0" borderId="0" xfId="0" applyFont="1" applyAlignment="1">
      <alignment horizontal="left"/>
    </xf>
    <xf numFmtId="0" fontId="16" fillId="0" borderId="0" xfId="0" applyFont="1" applyAlignment="1">
      <alignment horizontal="left" wrapText="1"/>
    </xf>
    <xf numFmtId="0" fontId="14" fillId="0" borderId="0" xfId="2" applyBorder="1" applyAlignment="1"/>
    <xf numFmtId="0" fontId="14" fillId="0" borderId="0" xfId="2" applyFill="1" applyBorder="1" applyAlignment="1">
      <alignment horizontal="left" wrapText="1"/>
    </xf>
    <xf numFmtId="0" fontId="18" fillId="0" borderId="0" xfId="2" applyFont="1" applyBorder="1" applyAlignment="1">
      <alignment horizontal="left"/>
    </xf>
    <xf numFmtId="0" fontId="2" fillId="0" borderId="38" xfId="0" applyFont="1" applyBorder="1"/>
    <xf numFmtId="0" fontId="2" fillId="0" borderId="39" xfId="0" applyFont="1" applyBorder="1"/>
    <xf numFmtId="0" fontId="2" fillId="0" borderId="40" xfId="0" applyFont="1" applyBorder="1"/>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1" fillId="3" borderId="0" xfId="0" applyFont="1" applyFill="1" applyAlignment="1">
      <alignment vertical="top"/>
    </xf>
    <xf numFmtId="0" fontId="1" fillId="3" borderId="8" xfId="0" applyFont="1" applyFill="1" applyBorder="1" applyAlignment="1">
      <alignment vertical="top"/>
    </xf>
    <xf numFmtId="0" fontId="3" fillId="5" borderId="1" xfId="0" applyFont="1" applyFill="1" applyBorder="1" applyAlignment="1">
      <alignment vertical="center" wrapText="1"/>
    </xf>
    <xf numFmtId="0" fontId="3" fillId="4" borderId="7" xfId="0" applyFont="1" applyFill="1" applyBorder="1" applyAlignment="1">
      <alignment vertical="top" wrapText="1"/>
    </xf>
    <xf numFmtId="0" fontId="3" fillId="5" borderId="2" xfId="0" applyFont="1" applyFill="1" applyBorder="1" applyAlignment="1">
      <alignment vertical="center" wrapText="1"/>
    </xf>
    <xf numFmtId="0" fontId="3" fillId="5" borderId="7" xfId="0" applyFont="1" applyFill="1" applyBorder="1" applyAlignment="1">
      <alignment vertical="top" wrapText="1"/>
    </xf>
    <xf numFmtId="0" fontId="3" fillId="5" borderId="9" xfId="0" applyFont="1" applyFill="1" applyBorder="1" applyAlignment="1">
      <alignment vertical="top" wrapText="1"/>
    </xf>
    <xf numFmtId="0" fontId="11" fillId="12" borderId="5"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2" fillId="9" borderId="0" xfId="0" applyFont="1" applyFill="1"/>
    <xf numFmtId="0" fontId="0" fillId="9" borderId="0" xfId="0" applyFill="1"/>
    <xf numFmtId="0" fontId="2" fillId="0" borderId="0" xfId="0" applyFont="1" applyAlignment="1">
      <alignment vertical="center"/>
    </xf>
    <xf numFmtId="49" fontId="16" fillId="0" borderId="1" xfId="0" applyNumberFormat="1" applyFont="1" applyBorder="1" applyAlignment="1">
      <alignment horizontal="center" vertical="center"/>
    </xf>
    <xf numFmtId="49" fontId="16" fillId="0" borderId="25" xfId="0" applyNumberFormat="1" applyFont="1" applyBorder="1" applyAlignment="1">
      <alignment horizontal="center" vertical="center"/>
    </xf>
    <xf numFmtId="49" fontId="16" fillId="9" borderId="23" xfId="0" applyNumberFormat="1" applyFont="1" applyFill="1" applyBorder="1" applyAlignment="1">
      <alignment horizontal="center" vertical="center"/>
    </xf>
    <xf numFmtId="49" fontId="16" fillId="9" borderId="26" xfId="0" applyNumberFormat="1" applyFont="1" applyFill="1" applyBorder="1" applyAlignment="1">
      <alignment horizontal="center" vertical="center"/>
    </xf>
    <xf numFmtId="0" fontId="25" fillId="3" borderId="1" xfId="0" applyFont="1" applyFill="1" applyBorder="1" applyAlignment="1">
      <alignment horizontal="center" vertical="center"/>
    </xf>
    <xf numFmtId="0" fontId="12" fillId="4" borderId="7" xfId="0" applyFont="1" applyFill="1" applyBorder="1" applyAlignment="1">
      <alignment vertical="center" wrapText="1"/>
    </xf>
    <xf numFmtId="0" fontId="1" fillId="3" borderId="0" xfId="0" applyFont="1" applyFill="1" applyAlignment="1">
      <alignment vertical="center"/>
    </xf>
    <xf numFmtId="0" fontId="3" fillId="4" borderId="7" xfId="0" applyFont="1" applyFill="1" applyBorder="1" applyAlignment="1">
      <alignment vertical="center" wrapText="1"/>
    </xf>
    <xf numFmtId="0" fontId="16" fillId="0" borderId="0" xfId="0" applyFont="1" applyAlignment="1">
      <alignment vertical="center"/>
    </xf>
    <xf numFmtId="0" fontId="1" fillId="3" borderId="0" xfId="0" applyFont="1" applyFill="1" applyAlignment="1">
      <alignment horizontal="left" vertical="center"/>
    </xf>
    <xf numFmtId="0" fontId="12" fillId="4" borderId="7"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9" xfId="0" applyFont="1" applyFill="1" applyBorder="1" applyAlignment="1">
      <alignment horizontal="left" vertical="center" wrapText="1"/>
    </xf>
    <xf numFmtId="0" fontId="2" fillId="0" borderId="0" xfId="0" applyFont="1" applyAlignment="1">
      <alignment horizontal="left" vertical="center"/>
    </xf>
    <xf numFmtId="0" fontId="16" fillId="0" borderId="0" xfId="0" applyFont="1" applyAlignment="1">
      <alignment horizontal="left" vertical="center"/>
    </xf>
    <xf numFmtId="0" fontId="3" fillId="4" borderId="36" xfId="0" applyFont="1" applyFill="1" applyBorder="1" applyAlignment="1">
      <alignment vertical="center" wrapText="1"/>
    </xf>
    <xf numFmtId="0" fontId="11" fillId="4" borderId="1" xfId="0" applyFont="1" applyFill="1" applyBorder="1" applyAlignment="1">
      <alignment vertical="center" wrapText="1"/>
    </xf>
    <xf numFmtId="0" fontId="26" fillId="4" borderId="1" xfId="0" applyFont="1" applyFill="1" applyBorder="1" applyAlignment="1">
      <alignment horizontal="center" vertical="center"/>
    </xf>
    <xf numFmtId="0" fontId="26" fillId="12" borderId="1" xfId="0" applyFont="1" applyFill="1" applyBorder="1" applyAlignment="1">
      <alignment horizontal="center" vertical="center"/>
    </xf>
    <xf numFmtId="0" fontId="3" fillId="0" borderId="7" xfId="0" applyFont="1" applyBorder="1" applyAlignment="1">
      <alignment vertical="center" wrapText="1"/>
    </xf>
    <xf numFmtId="0" fontId="0" fillId="7" borderId="0" xfId="0" applyFill="1" applyAlignment="1">
      <alignment vertical="center"/>
    </xf>
    <xf numFmtId="0" fontId="2" fillId="0" borderId="0" xfId="0" applyFont="1" applyProtection="1">
      <protection locked="0"/>
    </xf>
    <xf numFmtId="0" fontId="0" fillId="0" borderId="0" xfId="0" applyProtection="1">
      <protection locked="0"/>
    </xf>
    <xf numFmtId="0" fontId="0" fillId="0" borderId="0" xfId="0" applyAlignment="1" applyProtection="1">
      <alignment horizontal="left"/>
      <protection locked="0"/>
    </xf>
    <xf numFmtId="0" fontId="0" fillId="0" borderId="0" xfId="0" applyAlignment="1" applyProtection="1">
      <alignment horizontal="left" vertical="center"/>
      <protection locked="0"/>
    </xf>
    <xf numFmtId="0" fontId="15" fillId="0" borderId="0" xfId="0" applyFont="1" applyAlignment="1" applyProtection="1">
      <alignment vertical="center" wrapText="1" readingOrder="1"/>
      <protection locked="0"/>
    </xf>
    <xf numFmtId="0" fontId="22" fillId="0" borderId="0" xfId="2" applyFont="1" applyFill="1" applyBorder="1" applyAlignment="1" applyProtection="1">
      <alignment horizontal="left" vertical="center"/>
      <protection locked="0"/>
    </xf>
    <xf numFmtId="0" fontId="23" fillId="0" borderId="0" xfId="2" applyFont="1" applyFill="1" applyBorder="1" applyAlignment="1" applyProtection="1">
      <alignment horizontal="left" vertical="center"/>
      <protection locked="0"/>
    </xf>
    <xf numFmtId="0" fontId="19" fillId="0" borderId="0" xfId="0" applyFont="1" applyProtection="1">
      <protection locked="0"/>
    </xf>
    <xf numFmtId="0" fontId="24" fillId="0" borderId="0" xfId="0" applyFont="1" applyAlignment="1" applyProtection="1">
      <alignment horizontal="left" vertical="center"/>
      <protection locked="0"/>
    </xf>
    <xf numFmtId="0" fontId="20" fillId="0" borderId="0" xfId="0" applyFont="1" applyAlignment="1" applyProtection="1">
      <alignment horizontal="left" vertical="center"/>
      <protection locked="0"/>
    </xf>
    <xf numFmtId="0" fontId="0" fillId="0" borderId="0" xfId="0" applyAlignment="1" applyProtection="1">
      <alignmen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top"/>
      <protection locked="0"/>
    </xf>
    <xf numFmtId="0" fontId="2" fillId="0" borderId="32" xfId="0" applyFont="1" applyBorder="1" applyProtection="1">
      <protection locked="0"/>
    </xf>
    <xf numFmtId="0" fontId="2" fillId="0" borderId="46" xfId="0" applyFont="1" applyBorder="1" applyProtection="1">
      <protection locked="0"/>
    </xf>
    <xf numFmtId="0" fontId="2" fillId="0" borderId="33" xfId="0" applyFont="1" applyBorder="1" applyProtection="1">
      <protection locked="0"/>
    </xf>
    <xf numFmtId="0" fontId="0" fillId="0" borderId="41" xfId="0" applyBorder="1" applyProtection="1">
      <protection locked="0"/>
    </xf>
    <xf numFmtId="0" fontId="0" fillId="0" borderId="42" xfId="0" applyBorder="1" applyProtection="1">
      <protection locked="0"/>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32" fillId="9" borderId="1" xfId="0" applyFont="1" applyFill="1" applyBorder="1" applyAlignment="1" applyProtection="1">
      <alignment horizontal="center" vertical="center" wrapText="1" readingOrder="1"/>
      <protection locked="0"/>
    </xf>
    <xf numFmtId="0" fontId="28" fillId="0" borderId="0" xfId="0" applyFont="1" applyAlignment="1" applyProtection="1">
      <alignment vertical="center" textRotation="90"/>
      <protection locked="0"/>
    </xf>
    <xf numFmtId="0" fontId="15" fillId="13" borderId="51" xfId="0" applyFont="1" applyFill="1" applyBorder="1" applyAlignment="1" applyProtection="1">
      <alignment horizontal="center" vertical="center" wrapText="1" readingOrder="1"/>
      <protection locked="0"/>
    </xf>
    <xf numFmtId="0" fontId="15" fillId="13" borderId="57" xfId="0" applyFont="1" applyFill="1" applyBorder="1" applyAlignment="1" applyProtection="1">
      <alignment horizontal="center" vertical="center" wrapText="1" readingOrder="1"/>
      <protection locked="0"/>
    </xf>
    <xf numFmtId="0" fontId="15" fillId="13" borderId="52" xfId="0" applyFont="1" applyFill="1" applyBorder="1" applyAlignment="1" applyProtection="1">
      <alignment horizontal="center" vertical="center" wrapText="1" readingOrder="1"/>
      <protection locked="0"/>
    </xf>
    <xf numFmtId="0" fontId="32" fillId="9" borderId="65" xfId="0" applyFont="1" applyFill="1" applyBorder="1" applyAlignment="1" applyProtection="1">
      <alignment horizontal="center" vertical="center" wrapText="1" readingOrder="1"/>
      <protection locked="0"/>
    </xf>
    <xf numFmtId="0" fontId="37" fillId="0" borderId="53" xfId="0" applyFont="1" applyBorder="1" applyAlignment="1" applyProtection="1">
      <alignment vertical="center" wrapText="1" readingOrder="1"/>
      <protection locked="0"/>
    </xf>
    <xf numFmtId="0" fontId="38" fillId="9" borderId="54" xfId="0" applyFont="1" applyFill="1" applyBorder="1" applyAlignment="1" applyProtection="1">
      <alignment horizontal="left" vertical="center"/>
      <protection locked="0"/>
    </xf>
    <xf numFmtId="0" fontId="37" fillId="9" borderId="54" xfId="0" applyFont="1" applyFill="1" applyBorder="1" applyAlignment="1" applyProtection="1">
      <alignment vertical="center" wrapText="1" readingOrder="1"/>
      <protection locked="0"/>
    </xf>
    <xf numFmtId="0" fontId="37" fillId="0" borderId="55" xfId="0" applyFont="1" applyBorder="1" applyAlignment="1" applyProtection="1">
      <alignment vertical="center" wrapText="1" readingOrder="1"/>
      <protection locked="0"/>
    </xf>
    <xf numFmtId="0" fontId="36" fillId="9" borderId="56" xfId="0" applyFont="1" applyFill="1" applyBorder="1" applyAlignment="1" applyProtection="1">
      <alignment vertical="center" wrapText="1" readingOrder="1"/>
      <protection locked="0"/>
    </xf>
    <xf numFmtId="0" fontId="21" fillId="13" borderId="7" xfId="0" applyFont="1" applyFill="1" applyBorder="1" applyAlignment="1" applyProtection="1">
      <alignment horizontal="center" vertical="center" wrapText="1" readingOrder="1"/>
      <protection locked="0"/>
    </xf>
    <xf numFmtId="0" fontId="27" fillId="0" borderId="0" xfId="0" applyFont="1" applyAlignment="1" applyProtection="1">
      <alignment horizontal="center" vertical="center" textRotation="90"/>
      <protection locked="0"/>
    </xf>
    <xf numFmtId="0" fontId="10" fillId="10" borderId="36" xfId="0" applyFont="1" applyFill="1" applyBorder="1" applyAlignment="1" applyProtection="1">
      <alignment horizontal="center" vertical="center" wrapText="1" readingOrder="1"/>
      <protection locked="0"/>
    </xf>
    <xf numFmtId="44" fontId="10" fillId="10" borderId="36" xfId="1" applyFont="1" applyFill="1" applyBorder="1" applyAlignment="1" applyProtection="1">
      <alignment horizontal="center" vertical="center" wrapText="1" readingOrder="1"/>
      <protection locked="0"/>
    </xf>
    <xf numFmtId="0" fontId="10" fillId="10" borderId="7" xfId="0" applyFont="1" applyFill="1" applyBorder="1" applyAlignment="1" applyProtection="1">
      <alignment horizontal="center" vertical="center" wrapText="1" readingOrder="1"/>
      <protection locked="0"/>
    </xf>
    <xf numFmtId="44" fontId="10" fillId="10" borderId="7" xfId="1" applyFont="1" applyFill="1" applyBorder="1" applyAlignment="1" applyProtection="1">
      <alignment horizontal="center" vertical="center" wrapText="1" readingOrder="1"/>
      <protection locked="0"/>
    </xf>
    <xf numFmtId="0" fontId="10" fillId="9" borderId="7" xfId="0" applyFont="1" applyFill="1" applyBorder="1" applyAlignment="1" applyProtection="1">
      <alignment horizontal="center" vertical="center" wrapText="1" readingOrder="1"/>
      <protection locked="0"/>
    </xf>
    <xf numFmtId="0" fontId="10" fillId="9" borderId="36" xfId="0" applyFont="1" applyFill="1" applyBorder="1" applyAlignment="1" applyProtection="1">
      <alignment horizontal="center" vertical="center" wrapText="1" readingOrder="1"/>
      <protection locked="0"/>
    </xf>
    <xf numFmtId="44" fontId="10" fillId="9" borderId="37" xfId="1" applyFont="1" applyFill="1" applyBorder="1" applyAlignment="1" applyProtection="1">
      <alignment horizontal="center" vertical="center" wrapText="1" readingOrder="1"/>
      <protection locked="0"/>
    </xf>
    <xf numFmtId="44" fontId="10" fillId="9" borderId="36" xfId="1" applyFont="1" applyFill="1" applyBorder="1" applyAlignment="1" applyProtection="1">
      <alignment horizontal="center" vertical="center" wrapText="1" readingOrder="1"/>
      <protection locked="0"/>
    </xf>
    <xf numFmtId="0" fontId="6" fillId="0" borderId="7" xfId="0" applyFont="1" applyBorder="1" applyAlignment="1" applyProtection="1">
      <alignment vertical="center"/>
      <protection locked="0"/>
    </xf>
    <xf numFmtId="0" fontId="10" fillId="0" borderId="7" xfId="0" applyFont="1" applyBorder="1" applyAlignment="1" applyProtection="1">
      <alignment horizontal="center" vertical="center" wrapText="1" readingOrder="1"/>
      <protection locked="0"/>
    </xf>
    <xf numFmtId="0" fontId="10" fillId="0" borderId="7" xfId="0" applyFont="1" applyBorder="1" applyAlignment="1" applyProtection="1">
      <alignment vertical="top" wrapText="1" readingOrder="1"/>
      <protection locked="0"/>
    </xf>
    <xf numFmtId="44" fontId="10" fillId="0" borderId="37" xfId="1" applyFont="1" applyFill="1" applyBorder="1" applyAlignment="1" applyProtection="1">
      <alignment horizontal="center" vertical="center" wrapText="1" readingOrder="1"/>
      <protection locked="0"/>
    </xf>
    <xf numFmtId="44" fontId="10" fillId="5" borderId="36" xfId="1" applyFont="1" applyFill="1" applyBorder="1" applyAlignment="1" applyProtection="1">
      <alignment horizontal="center" vertical="center" wrapText="1" readingOrder="1"/>
      <protection locked="0"/>
    </xf>
    <xf numFmtId="0" fontId="36" fillId="10" borderId="36" xfId="0" applyFont="1" applyFill="1" applyBorder="1" applyAlignment="1" applyProtection="1">
      <alignment horizontal="center" vertical="center" wrapText="1" readingOrder="1"/>
      <protection locked="0"/>
    </xf>
    <xf numFmtId="8" fontId="36" fillId="10" borderId="36" xfId="0" applyNumberFormat="1" applyFont="1" applyFill="1" applyBorder="1" applyAlignment="1" applyProtection="1">
      <alignment horizontal="center" vertical="center" wrapText="1" readingOrder="1"/>
      <protection locked="0"/>
    </xf>
    <xf numFmtId="14" fontId="0" fillId="0" borderId="0" xfId="0" applyNumberFormat="1" applyProtection="1">
      <protection locked="0"/>
    </xf>
    <xf numFmtId="0" fontId="10" fillId="10" borderId="36" xfId="0" applyFont="1" applyFill="1" applyBorder="1" applyAlignment="1">
      <alignment horizontal="left" vertical="top" wrapText="1" readingOrder="1"/>
    </xf>
    <xf numFmtId="0" fontId="10" fillId="10" borderId="36" xfId="0" applyFont="1" applyFill="1" applyBorder="1" applyAlignment="1">
      <alignment vertical="top" wrapText="1" readingOrder="1"/>
    </xf>
    <xf numFmtId="165" fontId="10" fillId="10" borderId="36" xfId="0" applyNumberFormat="1" applyFont="1" applyFill="1" applyBorder="1" applyAlignment="1">
      <alignment horizontal="center" vertical="center" wrapText="1" readingOrder="1"/>
    </xf>
    <xf numFmtId="165" fontId="10" fillId="9" borderId="36" xfId="0" applyNumberFormat="1" applyFont="1" applyFill="1" applyBorder="1" applyAlignment="1">
      <alignment horizontal="center" vertical="center" wrapText="1" readingOrder="1"/>
    </xf>
    <xf numFmtId="165" fontId="10" fillId="5" borderId="36" xfId="0" applyNumberFormat="1" applyFont="1" applyFill="1" applyBorder="1" applyAlignment="1">
      <alignment horizontal="center" vertical="center" wrapText="1" readingOrder="1"/>
    </xf>
    <xf numFmtId="0" fontId="31" fillId="0" borderId="0" xfId="2" applyFont="1" applyFill="1" applyBorder="1" applyAlignment="1" applyProtection="1">
      <alignment vertical="center"/>
      <protection locked="0"/>
    </xf>
    <xf numFmtId="0" fontId="30" fillId="0" borderId="0" xfId="2" applyFont="1" applyFill="1" applyBorder="1" applyAlignment="1" applyProtection="1">
      <alignment vertical="center"/>
      <protection locked="0"/>
    </xf>
    <xf numFmtId="0" fontId="30" fillId="0" borderId="0" xfId="2" applyFont="1" applyFill="1" applyBorder="1" applyAlignment="1" applyProtection="1">
      <alignment vertical="center" wrapText="1"/>
      <protection locked="0"/>
    </xf>
    <xf numFmtId="0" fontId="10" fillId="14" borderId="36" xfId="0" applyFont="1" applyFill="1" applyBorder="1" applyAlignment="1">
      <alignment horizontal="center" vertical="center" wrapText="1" readingOrder="1"/>
    </xf>
    <xf numFmtId="0" fontId="10" fillId="14" borderId="7" xfId="0" applyFont="1" applyFill="1" applyBorder="1" applyAlignment="1">
      <alignment horizontal="center" vertical="center" wrapText="1" readingOrder="1"/>
    </xf>
    <xf numFmtId="0" fontId="10" fillId="9" borderId="7" xfId="0" applyFont="1" applyFill="1" applyBorder="1" applyAlignment="1" applyProtection="1">
      <alignment horizontal="center" vertical="top" wrapText="1" readingOrder="1"/>
      <protection locked="0"/>
    </xf>
    <xf numFmtId="0" fontId="15" fillId="13" borderId="1" xfId="0" applyFont="1" applyFill="1" applyBorder="1" applyAlignment="1" applyProtection="1">
      <alignment horizontal="center" vertical="center" wrapText="1" readingOrder="1"/>
      <protection locked="0"/>
    </xf>
    <xf numFmtId="0" fontId="36" fillId="0" borderId="1" xfId="0" applyFont="1" applyBorder="1" applyAlignment="1">
      <alignment horizontal="center" vertical="center"/>
    </xf>
    <xf numFmtId="49" fontId="36" fillId="0" borderId="1" xfId="0" applyNumberFormat="1" applyFont="1" applyBorder="1" applyAlignment="1">
      <alignment horizontal="center" vertical="center"/>
    </xf>
    <xf numFmtId="0" fontId="15" fillId="13" borderId="53" xfId="0" applyFont="1" applyFill="1" applyBorder="1" applyAlignment="1" applyProtection="1">
      <alignment horizontal="center" vertical="center" wrapText="1" readingOrder="1"/>
      <protection locked="0"/>
    </xf>
    <xf numFmtId="0" fontId="15" fillId="13" borderId="54" xfId="0" applyFont="1" applyFill="1" applyBorder="1" applyAlignment="1" applyProtection="1">
      <alignment horizontal="center" vertical="center" wrapText="1" readingOrder="1"/>
      <protection locked="0"/>
    </xf>
    <xf numFmtId="0" fontId="37" fillId="0" borderId="53" xfId="0" applyFont="1" applyBorder="1" applyAlignment="1">
      <alignment horizontal="right" vertical="center"/>
    </xf>
    <xf numFmtId="0" fontId="36" fillId="0" borderId="54" xfId="0" applyFont="1" applyBorder="1" applyAlignment="1">
      <alignment horizontal="center" vertical="center"/>
    </xf>
    <xf numFmtId="49" fontId="36" fillId="0" borderId="54" xfId="0" applyNumberFormat="1" applyFont="1" applyBorder="1" applyAlignment="1">
      <alignment horizontal="center" vertical="center"/>
    </xf>
    <xf numFmtId="0" fontId="37" fillId="0" borderId="55" xfId="0" applyFont="1" applyBorder="1" applyAlignment="1">
      <alignment horizontal="right" vertical="center"/>
    </xf>
    <xf numFmtId="49" fontId="36" fillId="0" borderId="65" xfId="0" applyNumberFormat="1" applyFont="1" applyBorder="1" applyAlignment="1">
      <alignment horizontal="center" vertical="center"/>
    </xf>
    <xf numFmtId="49" fontId="36" fillId="0" borderId="56" xfId="0" applyNumberFormat="1" applyFont="1" applyBorder="1" applyAlignment="1">
      <alignment horizontal="center" vertical="center"/>
    </xf>
    <xf numFmtId="0" fontId="34" fillId="0" borderId="0" xfId="0" applyFont="1" applyAlignment="1" applyProtection="1">
      <alignment horizontal="left"/>
      <protection locked="0"/>
    </xf>
    <xf numFmtId="0" fontId="27" fillId="0" borderId="0" xfId="0" applyFont="1" applyAlignment="1" applyProtection="1">
      <alignment horizontal="center" vertical="center"/>
      <protection locked="0"/>
    </xf>
    <xf numFmtId="0" fontId="10" fillId="0" borderId="7" xfId="0" applyFont="1" applyBorder="1" applyAlignment="1" applyProtection="1">
      <alignment horizontal="center" vertical="top" wrapText="1" readingOrder="1"/>
      <protection locked="0"/>
    </xf>
    <xf numFmtId="165" fontId="10" fillId="0" borderId="36" xfId="0" applyNumberFormat="1" applyFont="1" applyBorder="1" applyAlignment="1">
      <alignment horizontal="center" vertical="center" wrapText="1" readingOrder="1"/>
    </xf>
    <xf numFmtId="44" fontId="10" fillId="0" borderId="36" xfId="1" applyFont="1" applyFill="1" applyBorder="1" applyAlignment="1" applyProtection="1">
      <alignment horizontal="center" vertical="center" wrapText="1" readingOrder="1"/>
      <protection locked="0"/>
    </xf>
    <xf numFmtId="0" fontId="9" fillId="0" borderId="7" xfId="0" applyFont="1" applyBorder="1" applyAlignment="1" applyProtection="1">
      <alignment horizontal="center" vertical="center" wrapText="1" readingOrder="1"/>
      <protection locked="0"/>
    </xf>
    <xf numFmtId="0" fontId="42" fillId="0" borderId="0" xfId="0" applyFont="1" applyAlignment="1" applyProtection="1">
      <alignment vertical="center" wrapText="1"/>
      <protection locked="0"/>
    </xf>
    <xf numFmtId="0" fontId="41" fillId="0" borderId="0" xfId="0" applyFont="1" applyProtection="1">
      <protection locked="0"/>
    </xf>
    <xf numFmtId="0" fontId="10" fillId="0" borderId="36" xfId="0" applyFont="1" applyBorder="1" applyAlignment="1">
      <alignment horizontal="left" vertical="top" wrapText="1" readingOrder="1"/>
    </xf>
    <xf numFmtId="0" fontId="10" fillId="0" borderId="36" xfId="0" applyFont="1" applyBorder="1" applyAlignment="1">
      <alignment vertical="top" wrapText="1" readingOrder="1"/>
    </xf>
    <xf numFmtId="0" fontId="26" fillId="4" borderId="4" xfId="0" applyFont="1" applyFill="1" applyBorder="1" applyAlignment="1">
      <alignment horizontal="center" vertical="center"/>
    </xf>
    <xf numFmtId="0" fontId="3" fillId="0" borderId="9" xfId="0" applyFont="1" applyBorder="1" applyAlignment="1">
      <alignment vertical="center" wrapText="1"/>
    </xf>
    <xf numFmtId="0" fontId="11" fillId="4" borderId="1" xfId="0" applyFont="1" applyFill="1" applyBorder="1" applyAlignment="1">
      <alignment horizontal="left" vertical="center" wrapText="1"/>
    </xf>
    <xf numFmtId="0" fontId="3" fillId="0" borderId="1" xfId="0" applyFont="1" applyBorder="1" applyAlignment="1">
      <alignment vertical="center" wrapText="1"/>
    </xf>
    <xf numFmtId="0" fontId="3" fillId="15" borderId="36" xfId="0" applyFont="1" applyFill="1" applyBorder="1" applyAlignment="1">
      <alignment vertical="center" wrapText="1"/>
    </xf>
    <xf numFmtId="0" fontId="3" fillId="15" borderId="7" xfId="0" applyFont="1" applyFill="1" applyBorder="1" applyAlignment="1">
      <alignment horizontal="left" vertical="center" wrapText="1"/>
    </xf>
    <xf numFmtId="0" fontId="3" fillId="15" borderId="1" xfId="0" applyFont="1" applyFill="1" applyBorder="1" applyAlignment="1">
      <alignment horizontal="left" vertical="center" wrapText="1"/>
    </xf>
    <xf numFmtId="0" fontId="3" fillId="15" borderId="7" xfId="0" applyFont="1" applyFill="1" applyBorder="1" applyAlignment="1">
      <alignment vertical="top" wrapText="1"/>
    </xf>
    <xf numFmtId="0" fontId="3" fillId="15" borderId="1" xfId="0" applyFont="1" applyFill="1" applyBorder="1" applyAlignment="1">
      <alignment vertical="center" wrapText="1"/>
    </xf>
    <xf numFmtId="0" fontId="12" fillId="4" borderId="0" xfId="0" applyFont="1" applyFill="1" applyAlignment="1">
      <alignment vertical="center" wrapText="1"/>
    </xf>
    <xf numFmtId="0" fontId="12" fillId="16" borderId="7" xfId="0" applyFont="1" applyFill="1" applyBorder="1" applyAlignment="1">
      <alignment vertical="center" wrapText="1"/>
    </xf>
    <xf numFmtId="0" fontId="3" fillId="16" borderId="7" xfId="0" applyFont="1" applyFill="1" applyBorder="1" applyAlignment="1">
      <alignment vertical="top" wrapText="1"/>
    </xf>
    <xf numFmtId="0" fontId="10" fillId="16" borderId="1" xfId="0" applyFont="1" applyFill="1" applyBorder="1" applyAlignment="1">
      <alignment vertical="center" wrapText="1"/>
    </xf>
    <xf numFmtId="0" fontId="3" fillId="0" borderId="1" xfId="0" applyFont="1" applyBorder="1" applyAlignment="1">
      <alignment horizontal="left" vertical="center" wrapText="1"/>
    </xf>
    <xf numFmtId="0" fontId="10" fillId="0" borderId="36" xfId="0" applyFont="1" applyBorder="1" applyAlignment="1" applyProtection="1">
      <alignment horizontal="center" vertical="center" wrapText="1" readingOrder="1"/>
      <protection locked="0"/>
    </xf>
    <xf numFmtId="0" fontId="31" fillId="0" borderId="0" xfId="2" applyFont="1" applyFill="1" applyBorder="1" applyAlignment="1" applyProtection="1">
      <alignment vertical="center" wrapText="1"/>
      <protection locked="0"/>
    </xf>
    <xf numFmtId="0" fontId="15" fillId="13" borderId="67" xfId="0" applyFont="1" applyFill="1" applyBorder="1" applyAlignment="1" applyProtection="1">
      <alignment horizontal="center" vertical="center" wrapText="1" readingOrder="1"/>
      <protection locked="0"/>
    </xf>
    <xf numFmtId="0" fontId="30" fillId="0" borderId="68" xfId="2" applyFont="1" applyFill="1" applyBorder="1" applyAlignment="1">
      <alignment horizontal="left" vertical="center" wrapText="1"/>
    </xf>
    <xf numFmtId="0" fontId="30" fillId="0" borderId="68" xfId="2" applyFont="1" applyFill="1" applyBorder="1" applyAlignment="1">
      <alignment horizontal="left" vertical="center"/>
    </xf>
    <xf numFmtId="0" fontId="30" fillId="0" borderId="69" xfId="2" applyFont="1" applyFill="1" applyBorder="1" applyAlignment="1">
      <alignment horizontal="left" vertical="center"/>
    </xf>
    <xf numFmtId="0" fontId="0" fillId="0" borderId="42" xfId="0" applyBorder="1" applyAlignment="1" applyProtection="1">
      <alignment wrapText="1"/>
      <protection locked="0"/>
    </xf>
    <xf numFmtId="0" fontId="46" fillId="5" borderId="4" xfId="0" applyFont="1" applyFill="1" applyBorder="1" applyAlignment="1">
      <alignment horizontal="left" vertical="center" wrapText="1"/>
    </xf>
    <xf numFmtId="0" fontId="49" fillId="0" borderId="7" xfId="0" applyFont="1" applyBorder="1" applyAlignment="1" applyProtection="1">
      <alignment horizontal="center" vertical="center" wrapText="1" readingOrder="1"/>
      <protection locked="0"/>
    </xf>
    <xf numFmtId="0" fontId="18" fillId="0" borderId="30" xfId="2" applyFont="1" applyFill="1" applyBorder="1" applyAlignment="1">
      <alignment horizontal="left" wrapText="1"/>
    </xf>
    <xf numFmtId="0" fontId="14" fillId="0" borderId="28" xfId="2" applyFill="1" applyBorder="1" applyAlignment="1">
      <alignment horizontal="left" wrapText="1"/>
    </xf>
    <xf numFmtId="0" fontId="14" fillId="0" borderId="31" xfId="2" applyFill="1" applyBorder="1" applyAlignment="1">
      <alignment horizontal="left" wrapText="1"/>
    </xf>
    <xf numFmtId="0" fontId="18" fillId="0" borderId="19" xfId="2" applyFont="1" applyBorder="1" applyAlignment="1">
      <alignment horizontal="left"/>
    </xf>
    <xf numFmtId="0" fontId="18" fillId="0" borderId="20" xfId="2" applyFont="1" applyBorder="1" applyAlignment="1">
      <alignment horizontal="left"/>
    </xf>
    <xf numFmtId="0" fontId="18" fillId="0" borderId="21" xfId="2" applyFont="1" applyBorder="1" applyAlignment="1">
      <alignment horizontal="left"/>
    </xf>
    <xf numFmtId="0" fontId="15" fillId="8" borderId="13" xfId="0" applyFont="1" applyFill="1" applyBorder="1" applyAlignment="1">
      <alignment horizontal="center" vertical="center" wrapText="1" readingOrder="1"/>
    </xf>
    <xf numFmtId="0" fontId="15" fillId="8" borderId="14" xfId="0" applyFont="1" applyFill="1" applyBorder="1" applyAlignment="1">
      <alignment horizontal="center" vertical="center" wrapText="1" readingOrder="1"/>
    </xf>
    <xf numFmtId="0" fontId="15" fillId="8" borderId="15" xfId="0" applyFont="1" applyFill="1" applyBorder="1" applyAlignment="1">
      <alignment horizontal="center" vertical="center" wrapText="1" readingOrder="1"/>
    </xf>
    <xf numFmtId="0" fontId="16" fillId="0" borderId="19" xfId="0" applyFont="1" applyBorder="1" applyAlignment="1">
      <alignment horizontal="left" wrapText="1"/>
    </xf>
    <xf numFmtId="0" fontId="16" fillId="0" borderId="20" xfId="0" applyFont="1" applyBorder="1" applyAlignment="1">
      <alignment horizontal="left" wrapText="1"/>
    </xf>
    <xf numFmtId="0" fontId="16" fillId="0" borderId="21" xfId="0" applyFont="1" applyBorder="1" applyAlignment="1">
      <alignment horizontal="left" wrapText="1"/>
    </xf>
    <xf numFmtId="0" fontId="16" fillId="0" borderId="19" xfId="0" applyFont="1" applyBorder="1" applyAlignment="1">
      <alignment horizontal="left"/>
    </xf>
    <xf numFmtId="0" fontId="16" fillId="0" borderId="21" xfId="0" applyFont="1" applyBorder="1" applyAlignment="1">
      <alignment horizontal="left"/>
    </xf>
    <xf numFmtId="0" fontId="15" fillId="8" borderId="10" xfId="0" applyFont="1" applyFill="1" applyBorder="1" applyAlignment="1">
      <alignment horizontal="center" vertical="center" wrapText="1" readingOrder="1"/>
    </xf>
    <xf numFmtId="0" fontId="15" fillId="8" borderId="11" xfId="0" applyFont="1" applyFill="1" applyBorder="1" applyAlignment="1">
      <alignment horizontal="center" vertical="center" wrapText="1" readingOrder="1"/>
    </xf>
    <xf numFmtId="0" fontId="15" fillId="8" borderId="12" xfId="0" applyFont="1" applyFill="1" applyBorder="1" applyAlignment="1">
      <alignment horizontal="center" vertical="center" wrapText="1" readingOrder="1"/>
    </xf>
    <xf numFmtId="0" fontId="14" fillId="0" borderId="27" xfId="2" applyBorder="1" applyAlignment="1"/>
    <xf numFmtId="0" fontId="14" fillId="0" borderId="28" xfId="2" applyBorder="1" applyAlignment="1"/>
    <xf numFmtId="0" fontId="14" fillId="0" borderId="29" xfId="2" applyBorder="1" applyAlignment="1"/>
    <xf numFmtId="0" fontId="14" fillId="0" borderId="27" xfId="2" applyFill="1" applyBorder="1" applyAlignment="1">
      <alignment horizontal="left" wrapText="1"/>
    </xf>
    <xf numFmtId="0" fontId="14" fillId="0" borderId="29" xfId="2" applyFill="1" applyBorder="1" applyAlignment="1">
      <alignment horizontal="left"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6" fillId="0" borderId="15" xfId="0" applyFont="1" applyBorder="1" applyAlignment="1">
      <alignment horizontal="left"/>
    </xf>
    <xf numFmtId="0" fontId="16" fillId="0" borderId="27" xfId="0" applyFont="1" applyBorder="1" applyAlignment="1">
      <alignment horizontal="left"/>
    </xf>
    <xf numFmtId="0" fontId="16" fillId="0" borderId="29" xfId="0" applyFont="1" applyBorder="1" applyAlignment="1">
      <alignment horizontal="left"/>
    </xf>
    <xf numFmtId="0" fontId="16" fillId="0" borderId="30" xfId="0" applyFont="1" applyBorder="1" applyAlignment="1">
      <alignment horizontal="left"/>
    </xf>
    <xf numFmtId="0" fontId="16" fillId="0" borderId="31" xfId="0" applyFont="1" applyBorder="1" applyAlignment="1">
      <alignment horizontal="left"/>
    </xf>
    <xf numFmtId="0" fontId="40" fillId="0" borderId="0" xfId="0" applyFont="1" applyAlignment="1" applyProtection="1">
      <alignment horizontal="center" vertical="center" textRotation="90"/>
      <protection locked="0"/>
    </xf>
    <xf numFmtId="0" fontId="34" fillId="9" borderId="0" xfId="0" applyFont="1" applyFill="1" applyAlignment="1" applyProtection="1">
      <alignment horizontal="left"/>
      <protection locked="0"/>
    </xf>
    <xf numFmtId="0" fontId="15" fillId="8" borderId="47" xfId="0" applyFont="1" applyFill="1" applyBorder="1" applyAlignment="1" applyProtection="1">
      <alignment horizontal="center" vertical="center" wrapText="1" readingOrder="1"/>
      <protection locked="0"/>
    </xf>
    <xf numFmtId="0" fontId="15" fillId="8" borderId="48" xfId="0" applyFont="1" applyFill="1" applyBorder="1" applyAlignment="1" applyProtection="1">
      <alignment horizontal="center" vertical="center" wrapText="1" readingOrder="1"/>
      <protection locked="0"/>
    </xf>
    <xf numFmtId="0" fontId="15" fillId="8" borderId="49" xfId="0" applyFont="1" applyFill="1" applyBorder="1" applyAlignment="1" applyProtection="1">
      <alignment horizontal="center" vertical="center" wrapText="1" readingOrder="1"/>
      <protection locked="0"/>
    </xf>
    <xf numFmtId="0" fontId="15" fillId="13" borderId="51" xfId="0" applyFont="1" applyFill="1" applyBorder="1" applyAlignment="1" applyProtection="1">
      <alignment horizontal="center" vertical="center" wrapText="1" readingOrder="1"/>
      <protection locked="0"/>
    </xf>
    <xf numFmtId="0" fontId="15" fillId="13" borderId="52" xfId="0" applyFont="1" applyFill="1" applyBorder="1" applyAlignment="1" applyProtection="1">
      <alignment horizontal="center" vertical="center" wrapText="1" readingOrder="1"/>
      <protection locked="0"/>
    </xf>
    <xf numFmtId="0" fontId="35" fillId="11" borderId="34" xfId="0" applyFont="1" applyFill="1" applyBorder="1" applyAlignment="1" applyProtection="1">
      <alignment horizontal="center" vertical="center" wrapText="1" readingOrder="1"/>
      <protection locked="0"/>
    </xf>
    <xf numFmtId="0" fontId="35" fillId="11" borderId="35" xfId="0" applyFont="1" applyFill="1" applyBorder="1" applyAlignment="1" applyProtection="1">
      <alignment horizontal="center" vertical="center" wrapText="1" readingOrder="1"/>
      <protection locked="0"/>
    </xf>
    <xf numFmtId="0" fontId="2" fillId="0" borderId="50" xfId="0" applyFont="1" applyBorder="1" applyAlignment="1" applyProtection="1">
      <alignment horizontal="right" vertical="center"/>
      <protection locked="0"/>
    </xf>
    <xf numFmtId="0" fontId="39" fillId="0" borderId="0" xfId="0" applyFont="1" applyAlignment="1" applyProtection="1">
      <alignment horizontal="left"/>
      <protection locked="0"/>
    </xf>
    <xf numFmtId="164" fontId="33" fillId="0" borderId="63" xfId="0" applyNumberFormat="1" applyFont="1" applyBorder="1" applyAlignment="1" applyProtection="1">
      <alignment horizontal="center" vertical="center"/>
      <protection locked="0"/>
    </xf>
    <xf numFmtId="164" fontId="33" fillId="0" borderId="66" xfId="0" applyNumberFormat="1" applyFont="1" applyBorder="1" applyAlignment="1" applyProtection="1">
      <alignment horizontal="center" vertical="center"/>
      <protection locked="0"/>
    </xf>
    <xf numFmtId="164" fontId="32" fillId="9" borderId="62" xfId="0" applyNumberFormat="1" applyFont="1" applyFill="1" applyBorder="1" applyAlignment="1" applyProtection="1">
      <alignment horizontal="center" vertical="center" wrapText="1" readingOrder="1"/>
      <protection locked="0"/>
    </xf>
    <xf numFmtId="164" fontId="32" fillId="9" borderId="64" xfId="0" applyNumberFormat="1" applyFont="1" applyFill="1" applyBorder="1" applyAlignment="1" applyProtection="1">
      <alignment horizontal="center" vertical="center" wrapText="1" readingOrder="1"/>
      <protection locked="0"/>
    </xf>
    <xf numFmtId="44" fontId="36" fillId="10" borderId="59" xfId="0" applyNumberFormat="1" applyFont="1" applyFill="1" applyBorder="1" applyAlignment="1" applyProtection="1">
      <alignment horizontal="center" vertical="center" wrapText="1" readingOrder="1"/>
      <protection locked="0"/>
    </xf>
    <xf numFmtId="0" fontId="36" fillId="10" borderId="61" xfId="0" applyFont="1" applyFill="1" applyBorder="1" applyAlignment="1" applyProtection="1">
      <alignment horizontal="center" vertical="center" wrapText="1" readingOrder="1"/>
      <protection locked="0"/>
    </xf>
    <xf numFmtId="44" fontId="36" fillId="10" borderId="58" xfId="1" applyFont="1" applyFill="1" applyBorder="1" applyAlignment="1" applyProtection="1">
      <alignment horizontal="center" vertical="center" wrapText="1" readingOrder="1"/>
      <protection locked="0"/>
    </xf>
    <xf numFmtId="44" fontId="36" fillId="10" borderId="60" xfId="1" applyFont="1" applyFill="1" applyBorder="1" applyAlignment="1" applyProtection="1">
      <alignment horizontal="center" vertical="center" wrapText="1" readingOrder="1"/>
      <protection locked="0"/>
    </xf>
    <xf numFmtId="0" fontId="15" fillId="13" borderId="32" xfId="0" applyFont="1" applyFill="1" applyBorder="1" applyAlignment="1" applyProtection="1">
      <alignment horizontal="center" vertical="center" wrapText="1" readingOrder="1"/>
      <protection locked="0"/>
    </xf>
    <xf numFmtId="0" fontId="15" fillId="13" borderId="46" xfId="0" applyFont="1" applyFill="1" applyBorder="1" applyAlignment="1" applyProtection="1">
      <alignment horizontal="center" vertical="center" wrapText="1" readingOrder="1"/>
      <protection locked="0"/>
    </xf>
    <xf numFmtId="0" fontId="15" fillId="13" borderId="33" xfId="0" applyFont="1" applyFill="1" applyBorder="1" applyAlignment="1" applyProtection="1">
      <alignment horizontal="center" vertical="center" wrapText="1" readingOrder="1"/>
      <protection locked="0"/>
    </xf>
    <xf numFmtId="0" fontId="10" fillId="6" borderId="0" xfId="0" applyFont="1" applyFill="1" applyAlignment="1">
      <alignment horizontal="center" vertical="center" wrapText="1"/>
    </xf>
    <xf numFmtId="0" fontId="6" fillId="6" borderId="0" xfId="0" applyFont="1" applyFill="1" applyAlignment="1">
      <alignment horizontal="center" vertical="center" wrapText="1"/>
    </xf>
    <xf numFmtId="0" fontId="6" fillId="2" borderId="0" xfId="0" applyFont="1" applyFill="1" applyAlignment="1">
      <alignment horizontal="center" vertical="center" wrapText="1"/>
    </xf>
    <xf numFmtId="0" fontId="0" fillId="2" borderId="0" xfId="0" applyFill="1" applyAlignment="1">
      <alignment horizontal="center" vertical="center" wrapText="1"/>
    </xf>
    <xf numFmtId="0" fontId="16" fillId="0" borderId="0" xfId="0" applyFont="1" applyAlignment="1">
      <alignment horizontal="center"/>
    </xf>
    <xf numFmtId="0" fontId="37" fillId="0" borderId="0" xfId="0" applyFont="1" applyBorder="1" applyAlignment="1" applyProtection="1">
      <alignment vertical="center" wrapText="1" readingOrder="1"/>
      <protection locked="0"/>
    </xf>
    <xf numFmtId="0" fontId="50" fillId="13" borderId="51" xfId="0" applyFont="1" applyFill="1" applyBorder="1" applyAlignment="1" applyProtection="1">
      <alignment horizontal="center" vertical="center" wrapText="1" readingOrder="1"/>
      <protection locked="0"/>
    </xf>
    <xf numFmtId="0" fontId="50" fillId="13" borderId="52" xfId="0" applyFont="1" applyFill="1" applyBorder="1" applyAlignment="1" applyProtection="1">
      <alignment horizontal="center" vertical="center" wrapText="1" readingOrder="1"/>
      <protection locked="0"/>
    </xf>
    <xf numFmtId="0" fontId="51" fillId="13" borderId="54" xfId="0" applyFont="1" applyFill="1" applyBorder="1" applyAlignment="1" applyProtection="1">
      <alignment horizontal="center" vertical="center" wrapText="1" readingOrder="1"/>
      <protection locked="0"/>
    </xf>
    <xf numFmtId="0" fontId="36" fillId="0" borderId="0" xfId="0" applyFont="1" applyFill="1" applyBorder="1" applyAlignment="1" applyProtection="1">
      <alignment vertical="center" wrapText="1" readingOrder="1"/>
      <protection locked="0"/>
    </xf>
    <xf numFmtId="0" fontId="36" fillId="0" borderId="54" xfId="0" applyFont="1" applyFill="1" applyBorder="1" applyAlignment="1" applyProtection="1">
      <alignment vertical="center" wrapText="1" readingOrder="1"/>
      <protection locked="0"/>
    </xf>
    <xf numFmtId="0" fontId="38" fillId="0" borderId="54"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center" vertical="center" wrapText="1" readingOrder="1"/>
      <protection locked="0"/>
    </xf>
    <xf numFmtId="0" fontId="10" fillId="0" borderId="36" xfId="0" applyFont="1" applyFill="1" applyBorder="1" applyAlignment="1" applyProtection="1">
      <alignment horizontal="center" vertical="center" wrapText="1" readingOrder="1"/>
      <protection locked="0"/>
    </xf>
    <xf numFmtId="0" fontId="10" fillId="0" borderId="7" xfId="0" applyFont="1" applyFill="1" applyBorder="1" applyAlignment="1" applyProtection="1">
      <alignment horizontal="center" vertical="top" wrapText="1" readingOrder="1"/>
      <protection locked="0"/>
    </xf>
    <xf numFmtId="165" fontId="10" fillId="0" borderId="36" xfId="0" applyNumberFormat="1" applyFont="1" applyFill="1" applyBorder="1" applyAlignment="1">
      <alignment horizontal="center" vertical="center" wrapText="1" readingOrder="1"/>
    </xf>
    <xf numFmtId="0" fontId="52" fillId="0" borderId="1" xfId="2" applyFont="1" applyFill="1" applyBorder="1" applyAlignment="1" applyProtection="1">
      <alignment horizontal="center" vertical="center" wrapText="1" readingOrder="1"/>
      <protection locked="0"/>
    </xf>
    <xf numFmtId="0" fontId="21" fillId="13" borderId="36" xfId="0" applyFont="1" applyFill="1" applyBorder="1" applyAlignment="1" applyProtection="1">
      <alignment horizontal="center" vertical="center" wrapText="1" readingOrder="1"/>
      <protection locked="0"/>
    </xf>
    <xf numFmtId="0" fontId="35" fillId="11" borderId="1" xfId="0" applyFont="1" applyFill="1" applyBorder="1" applyAlignment="1" applyProtection="1">
      <alignment horizontal="center" vertical="center" wrapText="1" readingOrder="1"/>
      <protection locked="0"/>
    </xf>
  </cellXfs>
  <cellStyles count="3">
    <cellStyle name="Currency" xfId="1" builtinId="4"/>
    <cellStyle name="Hyperlink" xfId="2" builtinId="8"/>
    <cellStyle name="Normal" xfId="0" builtinId="0"/>
  </cellStyles>
  <dxfs count="43">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border>
    </dxf>
    <dxf>
      <border outline="0">
        <top style="thin">
          <color indexed="64"/>
        </top>
        <bottom style="thin">
          <color rgb="FF000000"/>
        </bottom>
      </border>
    </dxf>
    <dxf>
      <alignment horizontal="general"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general" vertical="top" textRotation="0" wrapText="0" indent="0" justifyLastLine="0" shrinkToFit="0" readingOrder="0"/>
    </dxf>
    <dxf>
      <font>
        <b/>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dxf>
    <dxf>
      <font>
        <b/>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dxf>
    <dxf>
      <font>
        <b/>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dxf>
    <dxf>
      <font>
        <b/>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dxf>
    <dxf>
      <font>
        <b/>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dxf>
    <dxf>
      <font>
        <b/>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333283</xdr:colOff>
      <xdr:row>39</xdr:row>
      <xdr:rowOff>9525</xdr:rowOff>
    </xdr:to>
    <xdr:pic>
      <xdr:nvPicPr>
        <xdr:cNvPr id="2" name="Picture 1">
          <a:extLst>
            <a:ext uri="{FF2B5EF4-FFF2-40B4-BE49-F238E27FC236}">
              <a16:creationId xmlns:a16="http://schemas.microsoft.com/office/drawing/2014/main" id="{1F8D1EF9-F9FF-4AF8-BF98-872979FEE1A6}"/>
            </a:ext>
          </a:extLst>
        </xdr:cNvPr>
        <xdr:cNvPicPr>
          <a:picLocks noChangeAspect="1"/>
        </xdr:cNvPicPr>
      </xdr:nvPicPr>
      <xdr:blipFill>
        <a:blip xmlns:r="http://schemas.openxmlformats.org/officeDocument/2006/relationships" r:embed="rId1"/>
        <a:stretch>
          <a:fillRect/>
        </a:stretch>
      </xdr:blipFill>
      <xdr:spPr>
        <a:xfrm>
          <a:off x="0" y="0"/>
          <a:ext cx="10848883" cy="70675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4E05D9-DF54-4249-A1BB-119B85DCA158}" name="Table3" displayName="Table3" ref="B7:B17" totalsRowShown="0" headerRowDxfId="42" dataDxfId="40" headerRowBorderDxfId="41" tableBorderDxfId="39" totalsRowBorderDxfId="38">
  <autoFilter ref="B7:B17" xr:uid="{D3449C96-3410-40B9-AEBC-292D9E2CA3C7}"/>
  <tableColumns count="1">
    <tableColumn id="1" xr3:uid="{BC6E862B-D9A0-40E6-ACAE-0075549B5230}" name="Qualifying Activities" dataDxfId="3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DE0EE31-4E10-48BB-B874-B1564FDCFF29}" name="Table42" displayName="Table42" ref="B23:B31" totalsRowShown="0" headerRowDxfId="36" dataDxfId="34" headerRowBorderDxfId="35" tableBorderDxfId="33" totalsRowBorderDxfId="32">
  <autoFilter ref="B23:B31" xr:uid="{1E074031-0F19-4C07-8C63-9393232049B9}"/>
  <tableColumns count="1">
    <tableColumn id="1" xr3:uid="{2DFB6552-D637-40B1-97DA-FA7263D56798}" name="Qualifying Activities" dataDxfId="31"/>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C00F1AB-BDF4-450D-9FDA-A9F8233F61F5}" name="Table53" displayName="Table53" ref="B37:B43" totalsRowShown="0" headerRowDxfId="30" dataDxfId="28" headerRowBorderDxfId="29" tableBorderDxfId="27" totalsRowBorderDxfId="26">
  <autoFilter ref="B37:B43" xr:uid="{7BAFFEF2-9CF4-4CEA-959E-735A98D9AE60}"/>
  <tableColumns count="1">
    <tableColumn id="1" xr3:uid="{215E0DD3-3E9F-42D4-B3F1-40E0C9FD47D8}" name="Qualifying Activities" dataDxfId="25"/>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90232D3-77B0-45CD-A344-B1AF5AFE0FF0}" name="Table36" displayName="Table36" ref="A7:A17" totalsRowShown="0" headerRowDxfId="24" dataDxfId="22" headerRowBorderDxfId="23" tableBorderDxfId="21" totalsRowBorderDxfId="20">
  <autoFilter ref="A7:A17" xr:uid="{FE084190-63AF-4BD6-8218-A12BBA4E2442}"/>
  <tableColumns count="1">
    <tableColumn id="1" xr3:uid="{80780E0A-08EB-4D23-B6C1-D435FE3D4270}" name="Category" dataDxfId="19"/>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85652BB-C524-4471-92FE-EF5AAB2DA3A3}" name="Table427" displayName="Table427" ref="A23:A31" totalsRowShown="0" headerRowDxfId="18" dataDxfId="16" headerRowBorderDxfId="17" tableBorderDxfId="15" totalsRowBorderDxfId="14">
  <autoFilter ref="A23:A31" xr:uid="{07A58AA5-5FF0-4B4A-9D8E-A6F9F3D9A4B7}"/>
  <tableColumns count="1">
    <tableColumn id="1" xr3:uid="{197FAA35-C5AC-4497-A62D-0B4FBFECD2D5}" name="Category" dataDxfId="13"/>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0EA1B12-9967-49FD-9285-A3982210BB88}" name="Table538" displayName="Table538" ref="A37:A43" totalsRowShown="0" headerRowDxfId="12" dataDxfId="10" headerRowBorderDxfId="11" tableBorderDxfId="9" totalsRowBorderDxfId="8">
  <autoFilter ref="A37:A43" xr:uid="{9EB3CA25-6D61-4D94-A2B6-F45B5D6D095F}"/>
  <tableColumns count="1">
    <tableColumn id="1" xr3:uid="{A54EC948-3477-4F68-A0D9-0F5BA779E46F}" name="Category" dataDxfId="7"/>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2D2348-B32D-4A2D-A2BC-6A815D2AA773}" name="TblData" displayName="TblData" ref="A1:D24" totalsRowShown="0" headerRowDxfId="6" dataDxfId="5" tableBorderDxfId="4">
  <autoFilter ref="A1:D24" xr:uid="{659BFE08-5C68-4656-8545-CF7A6FAA948C}"/>
  <tableColumns count="4">
    <tableColumn id="5" xr3:uid="{7045506F-C81D-47EF-A508-C500611674AE}" name="Category" dataDxfId="3"/>
    <tableColumn id="1" xr3:uid="{A3C166E0-F84D-465F-929C-552A11F2D0CF}" name="Qualifying Activities" dataDxfId="2"/>
    <tableColumn id="3" xr3:uid="{3EC0A612-C625-44EC-A7F8-0A8DA8DF865C}" name="Eligible Expenses" dataDxfId="1"/>
    <tableColumn id="2" xr3:uid="{B8BC6391-F28F-4629-93F5-281080AA3723}" name="FY24 Proof of Execution (POE) " dataDxfId="0"/>
  </tableColumns>
  <tableStyleInfo name="TableStyleLight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artner.microsoft.com/en-us/surface/marketing-guidance" TargetMode="External"/><Relationship Id="rId2" Type="http://schemas.openxmlformats.org/officeDocument/2006/relationships/hyperlink" Target="https://docs.microsoft.com/en-us/partner-center/incentives-view-funds" TargetMode="External"/><Relationship Id="rId1" Type="http://schemas.openxmlformats.org/officeDocument/2006/relationships/hyperlink" Target="https://assetsprod.microsoft.com/mpn/en-us/incentives-in-partner-center.pdf" TargetMode="External"/><Relationship Id="rId6" Type="http://schemas.openxmlformats.org/officeDocument/2006/relationships/printerSettings" Target="../printerSettings/printerSettings1.bin"/><Relationship Id="rId5" Type="http://schemas.openxmlformats.org/officeDocument/2006/relationships/hyperlink" Target="https://assetsprod.microsoft.com/mpn/en-us/fy22-co-op-guidebook.pdf" TargetMode="External"/><Relationship Id="rId4" Type="http://schemas.openxmlformats.org/officeDocument/2006/relationships/hyperlink" Target="https://assetsprod.microsoft.com/mpn/en-us/new-claiming-experienc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ssetsprod.microsoft.com/mpn/en-us/partner-incentives-co-op-guidebook.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docs.microsoft.com/en-us/partner-center/incentives-view-funds" TargetMode="External"/><Relationship Id="rId2" Type="http://schemas.openxmlformats.org/officeDocument/2006/relationships/hyperlink" Target="https://partner.microsoft.com/en-us/dashboard/home" TargetMode="External"/><Relationship Id="rId1" Type="http://schemas.openxmlformats.org/officeDocument/2006/relationships/hyperlink" Target="https://partner.microsoft.com/en-us/asset/collection/co-op-funds-resources"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F0B92-83AA-4AE0-BBFF-AFDB579E4D26}">
  <sheetPr>
    <tabColor rgb="FFFFFF00"/>
  </sheetPr>
  <dimension ref="B1:I22"/>
  <sheetViews>
    <sheetView zoomScaleNormal="100" workbookViewId="0">
      <selection activeCell="C26" sqref="C26"/>
    </sheetView>
  </sheetViews>
  <sheetFormatPr defaultRowHeight="14.4" x14ac:dyDescent="0.3"/>
  <cols>
    <col min="1" max="1" width="3.5546875" customWidth="1"/>
    <col min="2" max="2" width="29.6640625" customWidth="1"/>
    <col min="3" max="3" width="38.5546875" customWidth="1"/>
    <col min="4" max="4" width="30.5546875" bestFit="1" customWidth="1"/>
    <col min="5" max="5" width="36.44140625" customWidth="1"/>
    <col min="6" max="6" width="24" customWidth="1"/>
    <col min="7" max="7" width="34.6640625" customWidth="1"/>
    <col min="8" max="8" width="17.6640625" customWidth="1"/>
    <col min="9" max="9" width="19" customWidth="1"/>
    <col min="10" max="10" width="29.88671875" customWidth="1"/>
    <col min="11" max="11" width="18.44140625" bestFit="1" customWidth="1"/>
    <col min="12" max="12" width="32.88671875" bestFit="1" customWidth="1"/>
  </cols>
  <sheetData>
    <row r="1" spans="2:9" ht="36.6" customHeight="1" thickBot="1" x14ac:dyDescent="0.35">
      <c r="B1" s="195" t="s">
        <v>0</v>
      </c>
      <c r="C1" s="196"/>
      <c r="D1" s="197"/>
      <c r="E1" s="16"/>
      <c r="F1" s="187" t="s">
        <v>1</v>
      </c>
      <c r="G1" s="189"/>
      <c r="H1" s="17"/>
    </row>
    <row r="2" spans="2:9" ht="49.35" customHeight="1" x14ac:dyDescent="0.3">
      <c r="B2" s="203" t="s">
        <v>2</v>
      </c>
      <c r="C2" s="204"/>
      <c r="D2" s="205"/>
      <c r="E2" s="30"/>
      <c r="F2" s="206" t="s">
        <v>3</v>
      </c>
      <c r="G2" s="207"/>
    </row>
    <row r="3" spans="2:9" ht="30.75" customHeight="1" thickBot="1" x14ac:dyDescent="0.35">
      <c r="B3" s="190" t="s">
        <v>4</v>
      </c>
      <c r="C3" s="191"/>
      <c r="D3" s="192"/>
      <c r="E3" s="31"/>
      <c r="F3" s="208" t="s">
        <v>5</v>
      </c>
      <c r="G3" s="209"/>
    </row>
    <row r="4" spans="2:9" ht="30.75" customHeight="1" thickBot="1" x14ac:dyDescent="0.35">
      <c r="B4" s="190" t="s">
        <v>6</v>
      </c>
      <c r="C4" s="191"/>
      <c r="D4" s="192"/>
      <c r="E4" s="31"/>
      <c r="F4" s="193" t="s">
        <v>7</v>
      </c>
      <c r="G4" s="194"/>
    </row>
    <row r="5" spans="2:9" ht="31.5" customHeight="1" thickBot="1" x14ac:dyDescent="0.35">
      <c r="B5" s="25"/>
      <c r="C5" s="25"/>
      <c r="D5" s="25"/>
      <c r="E5" s="25"/>
      <c r="F5" s="18"/>
    </row>
    <row r="6" spans="2:9" ht="30.75" customHeight="1" thickBot="1" x14ac:dyDescent="0.35">
      <c r="B6" s="187" t="s">
        <v>8</v>
      </c>
      <c r="C6" s="188"/>
      <c r="D6" s="189"/>
      <c r="E6" s="16"/>
      <c r="F6" s="195" t="s">
        <v>9</v>
      </c>
      <c r="G6" s="196"/>
      <c r="H6" s="197"/>
    </row>
    <row r="7" spans="2:9" ht="26.25" customHeight="1" x14ac:dyDescent="0.3">
      <c r="B7" s="198" t="s">
        <v>10</v>
      </c>
      <c r="C7" s="199"/>
      <c r="D7" s="200"/>
      <c r="E7" s="32"/>
      <c r="F7" s="19" t="s">
        <v>11</v>
      </c>
      <c r="G7" s="20" t="s">
        <v>12</v>
      </c>
      <c r="H7" s="21" t="s">
        <v>13</v>
      </c>
    </row>
    <row r="8" spans="2:9" ht="45" customHeight="1" x14ac:dyDescent="0.3">
      <c r="B8" s="201" t="s">
        <v>14</v>
      </c>
      <c r="C8" s="182"/>
      <c r="D8" s="202"/>
      <c r="E8" s="33"/>
      <c r="F8" s="22" t="s">
        <v>15</v>
      </c>
      <c r="G8" s="23" t="s">
        <v>13</v>
      </c>
      <c r="H8" s="24" t="s">
        <v>16</v>
      </c>
      <c r="I8" s="27"/>
    </row>
    <row r="9" spans="2:9" x14ac:dyDescent="0.3">
      <c r="B9" s="181" t="s">
        <v>17</v>
      </c>
      <c r="C9" s="182"/>
      <c r="D9" s="183"/>
      <c r="E9" s="33"/>
      <c r="F9" s="22" t="s">
        <v>18</v>
      </c>
      <c r="G9" s="55" t="s">
        <v>19</v>
      </c>
      <c r="H9" s="57" t="s">
        <v>20</v>
      </c>
      <c r="I9" s="27"/>
    </row>
    <row r="10" spans="2:9" ht="15" thickBot="1" x14ac:dyDescent="0.35">
      <c r="B10" s="184" t="s">
        <v>21</v>
      </c>
      <c r="C10" s="185"/>
      <c r="D10" s="186"/>
      <c r="E10" s="34"/>
      <c r="F10" s="26" t="s">
        <v>22</v>
      </c>
      <c r="G10" s="56" t="s">
        <v>23</v>
      </c>
      <c r="H10" s="58" t="s">
        <v>24</v>
      </c>
      <c r="I10" s="27"/>
    </row>
    <row r="11" spans="2:9" ht="15" thickBot="1" x14ac:dyDescent="0.35">
      <c r="G11" s="27"/>
      <c r="H11" s="27"/>
      <c r="I11" s="27"/>
    </row>
    <row r="12" spans="2:9" ht="18.600000000000001" thickBot="1" x14ac:dyDescent="0.35">
      <c r="B12" s="187" t="s">
        <v>25</v>
      </c>
      <c r="C12" s="188"/>
      <c r="D12" s="189"/>
      <c r="E12" s="29"/>
      <c r="F12" s="29"/>
    </row>
    <row r="13" spans="2:9" ht="15" thickBot="1" x14ac:dyDescent="0.35">
      <c r="B13" s="35" t="s">
        <v>26</v>
      </c>
      <c r="C13" s="36" t="s">
        <v>27</v>
      </c>
      <c r="D13" s="37" t="s">
        <v>28</v>
      </c>
    </row>
    <row r="14" spans="2:9" x14ac:dyDescent="0.3">
      <c r="B14" s="38" t="s">
        <v>29</v>
      </c>
      <c r="C14" t="s">
        <v>30</v>
      </c>
      <c r="D14" s="39" t="s">
        <v>31</v>
      </c>
    </row>
    <row r="15" spans="2:9" x14ac:dyDescent="0.3">
      <c r="B15" s="38" t="s">
        <v>32</v>
      </c>
      <c r="C15" t="s">
        <v>33</v>
      </c>
      <c r="D15" s="39" t="s">
        <v>34</v>
      </c>
    </row>
    <row r="16" spans="2:9" x14ac:dyDescent="0.3">
      <c r="B16" s="38" t="s">
        <v>35</v>
      </c>
      <c r="C16" t="s">
        <v>36</v>
      </c>
      <c r="D16" s="39" t="s">
        <v>37</v>
      </c>
    </row>
    <row r="17" spans="2:4" x14ac:dyDescent="0.3">
      <c r="B17" s="38" t="s">
        <v>38</v>
      </c>
      <c r="C17" t="s">
        <v>39</v>
      </c>
      <c r="D17" s="39" t="s">
        <v>40</v>
      </c>
    </row>
    <row r="18" spans="2:4" x14ac:dyDescent="0.3">
      <c r="B18" s="38" t="s">
        <v>41</v>
      </c>
      <c r="C18" t="s">
        <v>42</v>
      </c>
      <c r="D18" s="39" t="s">
        <v>43</v>
      </c>
    </row>
    <row r="19" spans="2:4" x14ac:dyDescent="0.3">
      <c r="B19" s="38" t="s">
        <v>44</v>
      </c>
      <c r="C19" t="s">
        <v>45</v>
      </c>
      <c r="D19" s="39" t="s">
        <v>46</v>
      </c>
    </row>
    <row r="20" spans="2:4" x14ac:dyDescent="0.3">
      <c r="B20" s="38" t="s">
        <v>47</v>
      </c>
      <c r="C20" t="s">
        <v>48</v>
      </c>
      <c r="D20" s="39"/>
    </row>
    <row r="21" spans="2:4" x14ac:dyDescent="0.3">
      <c r="B21" s="38" t="s">
        <v>49</v>
      </c>
      <c r="D21" s="39"/>
    </row>
    <row r="22" spans="2:4" ht="15" thickBot="1" x14ac:dyDescent="0.35">
      <c r="B22" s="40" t="s">
        <v>50</v>
      </c>
      <c r="C22" s="41"/>
      <c r="D22" s="42"/>
    </row>
  </sheetData>
  <mergeCells count="15">
    <mergeCell ref="B1:D1"/>
    <mergeCell ref="F1:G1"/>
    <mergeCell ref="B2:D2"/>
    <mergeCell ref="F2:G2"/>
    <mergeCell ref="B3:D3"/>
    <mergeCell ref="F3:G3"/>
    <mergeCell ref="B9:D9"/>
    <mergeCell ref="B10:D10"/>
    <mergeCell ref="B12:D12"/>
    <mergeCell ref="B4:D4"/>
    <mergeCell ref="F4:G4"/>
    <mergeCell ref="B6:D6"/>
    <mergeCell ref="F6:H6"/>
    <mergeCell ref="B7:D7"/>
    <mergeCell ref="B8:D8"/>
  </mergeCells>
  <hyperlinks>
    <hyperlink ref="B8" r:id="rId1" xr:uid="{648842D2-87E9-4894-882A-EC9AC9DF113F}"/>
    <hyperlink ref="B7" r:id="rId2" xr:uid="{0C4BB4F4-3DCA-44BD-B97E-99AA0A8C9B39}"/>
    <hyperlink ref="B10" r:id="rId3" display="Surface Marketing Guidance" xr:uid="{B781FE53-031C-4A4F-9582-FEA86A8404E9}"/>
    <hyperlink ref="B8:D8" r:id="rId4" display="For information on submitting claims in Partner Center, see the Claiming Experience Guide" xr:uid="{5C4C0BC3-516B-43D4-949D-4F687DC11D46}"/>
    <hyperlink ref="B9:D9" r:id="rId5" display="Co-op Guidebook" xr:uid="{0C2BF8E0-ADA4-4C84-992B-F7FF085662A7}"/>
  </hyperlinks>
  <pageMargins left="0.7" right="0.7" top="0.75" bottom="0.75" header="0.3" footer="0.3"/>
  <pageSetup orientation="portrait" r:id="rId6"/>
  <headerFooter>
    <oddFooter>&amp;L_x000D_&amp;1#&amp;"Calibri"&amp;10&amp;K000000 Classified as Microsoft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8A768-3ABC-4EE2-857D-FE80454540A6}">
  <dimension ref="A1:G1"/>
  <sheetViews>
    <sheetView workbookViewId="0">
      <selection activeCell="E12" sqref="E12"/>
    </sheetView>
  </sheetViews>
  <sheetFormatPr defaultRowHeight="14.4" x14ac:dyDescent="0.3"/>
  <sheetData>
    <row r="1" spans="1:7" x14ac:dyDescent="0.3">
      <c r="A1" s="52" t="s">
        <v>51</v>
      </c>
      <c r="B1" s="53"/>
      <c r="C1" s="53"/>
      <c r="D1" s="53"/>
      <c r="E1" s="53"/>
      <c r="F1" s="53"/>
      <c r="G1" s="53"/>
    </row>
  </sheetData>
  <pageMargins left="0.7" right="0.7" top="0.75" bottom="0.75" header="0.3" footer="0.3"/>
  <pageSetup orientation="portrait" r:id="rId1"/>
  <headerFooter>
    <oddFooter>&amp;L_x000D_&amp;1#&amp;"Calibri"&amp;10&amp;K000000 Classified as Microsoft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AE1B4-CD41-4CAF-AB56-E37D6711AD1B}">
  <dimension ref="A1"/>
  <sheetViews>
    <sheetView topLeftCell="A15" workbookViewId="0"/>
  </sheetViews>
  <sheetFormatPr defaultRowHeight="14.4" x14ac:dyDescent="0.3"/>
  <sheetData/>
  <pageMargins left="0.7" right="0.7" top="0.75" bottom="0.75" header="0.3" footer="0.3"/>
  <headerFooter>
    <oddFooter>&amp;L_x000D_&amp;1#&amp;"Calibri"&amp;10&amp;K000000 Classified as Microsoft Confidential</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AF233-F000-42B7-9F8F-24A32D4F9C08}">
  <sheetPr>
    <tabColor rgb="FFFFFF00"/>
  </sheetPr>
  <dimension ref="A2:M67"/>
  <sheetViews>
    <sheetView tabSelected="1" topLeftCell="A32" zoomScale="93" zoomScaleNormal="93" workbookViewId="0">
      <selection activeCell="D33" sqref="D33"/>
    </sheetView>
  </sheetViews>
  <sheetFormatPr defaultColWidth="9.33203125" defaultRowHeight="14.4" x14ac:dyDescent="0.3"/>
  <cols>
    <col min="1" max="1" width="4.44140625" style="76" customWidth="1"/>
    <col min="2" max="2" width="43.88671875" style="77" customWidth="1"/>
    <col min="3" max="3" width="37.33203125" style="77" customWidth="1"/>
    <col min="4" max="4" width="28.109375" style="77" customWidth="1"/>
    <col min="5" max="5" width="46.21875" style="78" customWidth="1"/>
    <col min="6" max="6" width="51.21875" style="77" customWidth="1"/>
    <col min="7" max="7" width="42.5546875" style="77" customWidth="1"/>
    <col min="8" max="8" width="32.5546875" style="77" customWidth="1"/>
    <col min="9" max="9" width="23.33203125" style="77" customWidth="1"/>
    <col min="10" max="10" width="29.88671875" style="77" customWidth="1"/>
    <col min="11" max="11" width="18.44140625" style="77" bestFit="1" customWidth="1"/>
    <col min="12" max="12" width="18.44140625" style="77" customWidth="1"/>
    <col min="13" max="13" width="32.88671875" style="77" bestFit="1" customWidth="1"/>
    <col min="14" max="16384" width="9.33203125" style="77"/>
  </cols>
  <sheetData>
    <row r="2" spans="2:10" ht="25.8" x14ac:dyDescent="0.5">
      <c r="B2" s="211" t="s">
        <v>52</v>
      </c>
      <c r="C2" s="211"/>
    </row>
    <row r="3" spans="2:10" ht="25.8" x14ac:dyDescent="0.5">
      <c r="B3" s="84" t="s">
        <v>53</v>
      </c>
      <c r="C3" s="148"/>
    </row>
    <row r="4" spans="2:10" ht="15" thickBot="1" x14ac:dyDescent="0.35">
      <c r="G4" s="79"/>
      <c r="H4" s="79"/>
      <c r="I4" s="79"/>
    </row>
    <row r="5" spans="2:10" ht="36.6" customHeight="1" x14ac:dyDescent="0.3">
      <c r="B5" s="238" t="s">
        <v>54</v>
      </c>
      <c r="C5" s="239"/>
      <c r="D5" s="80"/>
      <c r="E5" s="80"/>
      <c r="F5" s="17"/>
    </row>
    <row r="6" spans="2:10" ht="48.9" customHeight="1" x14ac:dyDescent="0.3">
      <c r="B6" s="103" t="s">
        <v>55</v>
      </c>
      <c r="C6" s="104" t="s">
        <v>56</v>
      </c>
      <c r="D6" s="79"/>
      <c r="E6" s="77"/>
    </row>
    <row r="7" spans="2:10" ht="34.5" customHeight="1" x14ac:dyDescent="0.3">
      <c r="B7" s="103" t="s">
        <v>15</v>
      </c>
      <c r="C7" s="242" t="s">
        <v>254</v>
      </c>
      <c r="D7" s="79"/>
      <c r="E7" s="77"/>
    </row>
    <row r="8" spans="2:10" ht="35.1" customHeight="1" x14ac:dyDescent="0.3">
      <c r="B8" s="103" t="s">
        <v>60</v>
      </c>
      <c r="C8" s="105"/>
      <c r="D8" s="79"/>
      <c r="E8" s="77"/>
    </row>
    <row r="9" spans="2:10" ht="34.35" customHeight="1" x14ac:dyDescent="0.3">
      <c r="B9" s="103" t="s">
        <v>62</v>
      </c>
      <c r="C9" s="105"/>
      <c r="D9" s="79"/>
      <c r="E9" s="77"/>
    </row>
    <row r="10" spans="2:10" ht="34.65" customHeight="1" x14ac:dyDescent="0.3">
      <c r="B10" s="103" t="s">
        <v>63</v>
      </c>
      <c r="C10" s="243" t="s">
        <v>256</v>
      </c>
      <c r="D10" s="79"/>
      <c r="E10" s="81"/>
    </row>
    <row r="11" spans="2:10" ht="34.35" customHeight="1" x14ac:dyDescent="0.3">
      <c r="B11" s="103" t="s">
        <v>64</v>
      </c>
      <c r="C11" s="104" t="s">
        <v>65</v>
      </c>
      <c r="D11" s="79"/>
      <c r="E11" s="77"/>
    </row>
    <row r="12" spans="2:10" ht="51.6" customHeight="1" thickBot="1" x14ac:dyDescent="0.35">
      <c r="B12" s="106" t="s">
        <v>66</v>
      </c>
      <c r="C12" s="107" t="s">
        <v>67</v>
      </c>
      <c r="D12" s="79"/>
      <c r="E12" s="77"/>
      <c r="H12" s="125"/>
    </row>
    <row r="13" spans="2:10" ht="51.6" customHeight="1" thickBot="1" x14ac:dyDescent="0.35">
      <c r="B13" s="237"/>
      <c r="C13" s="241"/>
      <c r="D13" s="79"/>
      <c r="E13" s="154"/>
      <c r="J13" s="125"/>
    </row>
    <row r="14" spans="2:10" ht="25.8" x14ac:dyDescent="0.3">
      <c r="B14" s="238" t="s">
        <v>9</v>
      </c>
      <c r="C14" s="239"/>
      <c r="D14" s="79"/>
      <c r="E14" s="154"/>
      <c r="J14" s="125"/>
    </row>
    <row r="15" spans="2:10" ht="21" x14ac:dyDescent="0.3">
      <c r="B15" s="140"/>
      <c r="C15" s="240" t="s">
        <v>69</v>
      </c>
      <c r="D15" s="79"/>
      <c r="E15" s="154"/>
      <c r="J15" s="125"/>
    </row>
    <row r="16" spans="2:10" ht="18" x14ac:dyDescent="0.3">
      <c r="B16" s="142" t="s">
        <v>11</v>
      </c>
      <c r="C16" s="143" t="s">
        <v>74</v>
      </c>
      <c r="D16" s="79"/>
      <c r="E16" s="154"/>
      <c r="J16" s="125"/>
    </row>
    <row r="17" spans="1:13" ht="18" x14ac:dyDescent="0.3">
      <c r="B17" s="142" t="s">
        <v>15</v>
      </c>
      <c r="C17" s="143" t="s">
        <v>78</v>
      </c>
      <c r="D17" s="79"/>
      <c r="E17" s="154"/>
      <c r="J17" s="125"/>
    </row>
    <row r="18" spans="1:13" ht="18" x14ac:dyDescent="0.3">
      <c r="B18" s="142" t="s">
        <v>18</v>
      </c>
      <c r="C18" s="144" t="s">
        <v>80</v>
      </c>
      <c r="D18" s="79"/>
      <c r="E18" s="154"/>
      <c r="J18" s="125"/>
    </row>
    <row r="19" spans="1:13" ht="18.600000000000001" thickBot="1" x14ac:dyDescent="0.35">
      <c r="B19" s="145" t="s">
        <v>83</v>
      </c>
      <c r="C19" s="147" t="s">
        <v>85</v>
      </c>
      <c r="D19" s="79"/>
      <c r="E19" s="154"/>
      <c r="J19" s="125"/>
    </row>
    <row r="20" spans="1:13" ht="34.65" customHeight="1" thickBot="1" x14ac:dyDescent="0.35">
      <c r="B20" s="85"/>
      <c r="C20" s="85"/>
      <c r="E20" s="155"/>
    </row>
    <row r="21" spans="1:13" ht="36.9" customHeight="1" x14ac:dyDescent="0.3">
      <c r="A21" s="98"/>
      <c r="B21" s="99" t="s">
        <v>70</v>
      </c>
      <c r="C21" s="100" t="s">
        <v>71</v>
      </c>
      <c r="D21" s="101" t="s">
        <v>72</v>
      </c>
    </row>
    <row r="22" spans="1:13" ht="30.6" customHeight="1" x14ac:dyDescent="0.3">
      <c r="A22" s="210" t="s">
        <v>75</v>
      </c>
      <c r="B22" s="227">
        <v>15500</v>
      </c>
      <c r="C22" s="123" t="s">
        <v>76</v>
      </c>
      <c r="D22" s="225">
        <f>B22-C23</f>
        <v>500</v>
      </c>
    </row>
    <row r="23" spans="1:13" ht="30.6" customHeight="1" x14ac:dyDescent="0.3">
      <c r="A23" s="210"/>
      <c r="B23" s="228"/>
      <c r="C23" s="124">
        <v>15000</v>
      </c>
      <c r="D23" s="226"/>
    </row>
    <row r="24" spans="1:13" ht="26.1" customHeight="1" x14ac:dyDescent="0.3">
      <c r="A24" s="98"/>
      <c r="B24" s="223" t="s">
        <v>81</v>
      </c>
      <c r="C24" s="97" t="s">
        <v>82</v>
      </c>
      <c r="D24" s="221" t="str">
        <f>IFERROR(SUM(B24-C25),"")</f>
        <v/>
      </c>
    </row>
    <row r="25" spans="1:13" ht="47.1" customHeight="1" thickBot="1" x14ac:dyDescent="0.35">
      <c r="A25" s="98"/>
      <c r="B25" s="224"/>
      <c r="C25" s="102" t="s">
        <v>86</v>
      </c>
      <c r="D25" s="222"/>
    </row>
    <row r="26" spans="1:13" ht="18" x14ac:dyDescent="0.35">
      <c r="B26" s="220" t="s">
        <v>255</v>
      </c>
      <c r="C26" s="220"/>
      <c r="D26" s="220"/>
    </row>
    <row r="27" spans="1:13" x14ac:dyDescent="0.3">
      <c r="B27" s="83"/>
      <c r="C27" s="83"/>
      <c r="D27" s="83"/>
    </row>
    <row r="28" spans="1:13" ht="30" customHeight="1" x14ac:dyDescent="0.3">
      <c r="B28" s="248" t="s">
        <v>257</v>
      </c>
      <c r="C28" s="248"/>
      <c r="D28" s="248"/>
      <c r="E28" s="248"/>
      <c r="F28" s="248"/>
      <c r="G28" s="248"/>
      <c r="H28" s="248"/>
      <c r="I28" s="248"/>
      <c r="J28" s="248"/>
      <c r="K28" s="248"/>
      <c r="L28" s="248"/>
      <c r="M28" s="248"/>
    </row>
    <row r="29" spans="1:13" ht="30" customHeight="1" x14ac:dyDescent="0.3">
      <c r="B29" s="250" t="s">
        <v>88</v>
      </c>
      <c r="C29" s="250"/>
      <c r="D29" s="250"/>
      <c r="E29" s="250"/>
      <c r="F29" s="250"/>
      <c r="G29" s="250"/>
      <c r="H29" s="250"/>
      <c r="I29" s="250"/>
      <c r="J29" s="250"/>
      <c r="K29" s="250"/>
      <c r="L29" s="250"/>
      <c r="M29" s="250"/>
    </row>
    <row r="30" spans="1:13" ht="31.2" x14ac:dyDescent="0.3">
      <c r="B30" s="249" t="s">
        <v>89</v>
      </c>
      <c r="C30" s="249" t="s">
        <v>90</v>
      </c>
      <c r="D30" s="249" t="s">
        <v>91</v>
      </c>
      <c r="E30" s="249" t="s">
        <v>92</v>
      </c>
      <c r="F30" s="249" t="s">
        <v>93</v>
      </c>
      <c r="G30" s="249" t="s">
        <v>94</v>
      </c>
      <c r="H30" s="249" t="s">
        <v>95</v>
      </c>
      <c r="I30" s="249" t="s">
        <v>96</v>
      </c>
      <c r="J30" s="249" t="s">
        <v>97</v>
      </c>
      <c r="K30" s="249" t="s">
        <v>98</v>
      </c>
      <c r="L30" s="249" t="s">
        <v>99</v>
      </c>
      <c r="M30" s="249" t="s">
        <v>100</v>
      </c>
    </row>
    <row r="31" spans="1:13" s="86" customFormat="1" ht="102.6" customHeight="1" x14ac:dyDescent="0.3">
      <c r="A31" s="109" t="s">
        <v>75</v>
      </c>
      <c r="B31" s="110" t="s">
        <v>101</v>
      </c>
      <c r="C31" s="110" t="s">
        <v>26</v>
      </c>
      <c r="D31" s="110" t="s">
        <v>35</v>
      </c>
      <c r="E31" s="126" t="str">
        <f>VLOOKUP(D31,'SOURCE_DO NOT DELETE'!B:D,2,FALSE)</f>
        <v>• Third party media placement 
• Fee – agency: Marketing and creative services, including agency fees 
• Monthly subscription fee for the LinkedIn Sales Navigator </v>
      </c>
      <c r="F31" s="127" t="str">
        <f>VLOOKUP(D31,'SOURCE_DO NOT DELETE'!B:D,3,FALSE)</f>
        <v xml:space="preserve">• Approved Marketing Plan
• Third party invoice or certification statement and report (CSR) PLUS 
• Screenshot of Social Media landing page with URL of landing page, showing program-specific core requirements </v>
      </c>
      <c r="G31" s="134" t="s">
        <v>102</v>
      </c>
      <c r="H31" s="128">
        <v>45474</v>
      </c>
      <c r="I31" s="128">
        <v>45534</v>
      </c>
      <c r="J31" s="110" t="s">
        <v>103</v>
      </c>
      <c r="K31" s="111">
        <v>5000</v>
      </c>
      <c r="L31" s="111" t="s">
        <v>76</v>
      </c>
      <c r="M31" s="111"/>
    </row>
    <row r="32" spans="1:13" ht="271.2" customHeight="1" x14ac:dyDescent="0.3">
      <c r="A32" s="109" t="s">
        <v>75</v>
      </c>
      <c r="B32" s="112" t="s">
        <v>104</v>
      </c>
      <c r="C32" s="110" t="s">
        <v>26</v>
      </c>
      <c r="D32" s="110" t="s">
        <v>36</v>
      </c>
      <c r="E32" s="126" t="str">
        <f>VLOOKUP(D32,'SOURCE_DO NOT DELETE'!B:D,2,FALSE)</f>
        <v xml:space="preserve">• Signage / display / printed materials 
• Giveaways 
• Fee – agency: Marketing services, including agency fees 
• Fee – registration 
• Fee – external speaker(note: travel and hotel expenses eligible for speaker only) 
• Fee – facility and equipment rental 
including Surface devices owned and
managed by a third party 
• Catering (excluding alcohol) 
*US allowances for this activity may vary from the global policy. 
US partners should check their individual agreements for details. </v>
      </c>
      <c r="F32" s="127" t="str">
        <f>VLOOKUP(D32,'SOURCE_DO NOT DELETE'!B:D,3,FALSE)</f>
        <v xml:space="preserve">• Approved Marketing Plan
• Third party invoice or certification 
statement and report (CSR) PLUS 
• Communication material: Event agenda, program and/or presentation/printed material </v>
      </c>
      <c r="G32" s="135" t="s">
        <v>105</v>
      </c>
      <c r="H32" s="128">
        <v>45505</v>
      </c>
      <c r="I32" s="128">
        <v>45534</v>
      </c>
      <c r="J32" s="112" t="s">
        <v>106</v>
      </c>
      <c r="K32" s="113">
        <v>10000</v>
      </c>
      <c r="L32" s="111" t="s">
        <v>76</v>
      </c>
      <c r="M32" s="113"/>
    </row>
    <row r="33" spans="1:13" s="86" customFormat="1" ht="39.9" customHeight="1" x14ac:dyDescent="0.3">
      <c r="A33" s="149">
        <v>1</v>
      </c>
      <c r="B33" s="114"/>
      <c r="C33" s="115" t="s">
        <v>27</v>
      </c>
      <c r="D33" s="115" t="s">
        <v>39</v>
      </c>
      <c r="E33" s="156" t="str">
        <f>IFERROR(VLOOKUP(D33,'SOURCE_DO NOT DELETE'!B:D,2,FALSE),"")</f>
        <v xml:space="preserve">• Actual costs up to 25% total of earned co-op funds per usage period for: 
• Signage / display / printed materials 
• Giveaways * 
• Fee – agency: Marketing services, including agency fees 
• Surface partners may claim up to 100% of earned co-op funds per usage period for eligible activity expenses. 
* Note: per local regulations, SPIFFs are not allowed in Austria, France, Germany, and Switzerland 
* Photo not required for cash giveaways </v>
      </c>
      <c r="F33" s="157" t="str">
        <f>IFERROR(VLOOKUP(D33,'SOURCE_DO NOT DELETE'!B:D,3,FALSE),"")</f>
        <v xml:space="preserve">• Approved Marketing Plan
• Third party invoice or certification statement and report (CSR) PLUS 
• Communication material flyers or notices circulated to Partner Employee informing them of the sales contests including the eligibility criteria and contest details (ex. KPIs, max cap on award, etc.) AND 
• SPIFF Attestation Form confirming the participant awards, see Reminders section for detail </v>
      </c>
      <c r="G33" s="136"/>
      <c r="H33" s="129"/>
      <c r="I33" s="129"/>
      <c r="J33" s="114"/>
      <c r="K33" s="116"/>
      <c r="L33" s="117"/>
      <c r="M33" s="118"/>
    </row>
    <row r="34" spans="1:13" s="86" customFormat="1" ht="39.9" customHeight="1" x14ac:dyDescent="0.3">
      <c r="A34" s="149">
        <v>2</v>
      </c>
      <c r="B34" s="114"/>
      <c r="C34" s="115"/>
      <c r="D34" s="115"/>
      <c r="E34" s="156" t="str">
        <f>IFERROR(VLOOKUP(D34,'SOURCE_DO NOT DELETE'!B:D,2,FALSE),"")</f>
        <v/>
      </c>
      <c r="F34" s="157" t="str">
        <f>IFERROR(VLOOKUP(D34,'SOURCE_DO NOT DELETE'!B:D,3,FALSE),"")</f>
        <v/>
      </c>
      <c r="G34" s="136"/>
      <c r="H34" s="129"/>
      <c r="I34" s="129"/>
      <c r="J34" s="114"/>
      <c r="K34" s="116"/>
      <c r="L34" s="117"/>
      <c r="M34" s="118"/>
    </row>
    <row r="35" spans="1:13" s="86" customFormat="1" ht="39.9" customHeight="1" x14ac:dyDescent="0.3">
      <c r="A35" s="149">
        <v>3</v>
      </c>
      <c r="B35" s="114"/>
      <c r="C35" s="115"/>
      <c r="D35" s="115"/>
      <c r="E35" s="156" t="str">
        <f>IFERROR(VLOOKUP(D35,'SOURCE_DO NOT DELETE'!B:D,2,FALSE),"")</f>
        <v/>
      </c>
      <c r="F35" s="157" t="str">
        <f>IFERROR(VLOOKUP(D35,'SOURCE_DO NOT DELETE'!B:D,3,FALSE),"")</f>
        <v/>
      </c>
      <c r="G35" s="136"/>
      <c r="H35" s="129"/>
      <c r="I35" s="129"/>
      <c r="J35" s="114"/>
      <c r="K35" s="116"/>
      <c r="L35" s="117"/>
      <c r="M35" s="118"/>
    </row>
    <row r="36" spans="1:13" s="86" customFormat="1" ht="39.9" customHeight="1" x14ac:dyDescent="0.3">
      <c r="A36" s="149">
        <v>4</v>
      </c>
      <c r="B36" s="114"/>
      <c r="C36" s="115"/>
      <c r="D36" s="115"/>
      <c r="E36" s="156" t="str">
        <f>IFERROR(VLOOKUP(D36,'SOURCE_DO NOT DELETE'!B:D,2,FALSE),"")</f>
        <v/>
      </c>
      <c r="F36" s="157" t="str">
        <f>IFERROR(VLOOKUP(D36,'SOURCE_DO NOT DELETE'!B:D,3,FALSE),"")</f>
        <v/>
      </c>
      <c r="G36" s="136"/>
      <c r="H36" s="129"/>
      <c r="I36" s="129"/>
      <c r="J36" s="114"/>
      <c r="K36" s="116"/>
      <c r="L36" s="117"/>
      <c r="M36" s="118"/>
    </row>
    <row r="37" spans="1:13" s="86" customFormat="1" ht="219" customHeight="1" x14ac:dyDescent="0.3">
      <c r="A37" s="149">
        <v>5</v>
      </c>
      <c r="B37" s="114"/>
      <c r="C37" s="115"/>
      <c r="D37" s="115"/>
      <c r="E37" s="156" t="str">
        <f>IFERROR(VLOOKUP(D37,'SOURCE_DO NOT DELETE'!B:D,2,FALSE),"")</f>
        <v/>
      </c>
      <c r="F37" s="157" t="str">
        <f>IFERROR(VLOOKUP(D37,'SOURCE_DO NOT DELETE'!B:D,3,FALSE),"")</f>
        <v/>
      </c>
      <c r="G37" s="136"/>
      <c r="H37" s="129"/>
      <c r="I37" s="129"/>
      <c r="J37" s="114"/>
      <c r="K37" s="116"/>
      <c r="L37" s="117"/>
      <c r="M37" s="118"/>
    </row>
    <row r="38" spans="1:13" s="86" customFormat="1" ht="39.9" customHeight="1" x14ac:dyDescent="0.3">
      <c r="A38" s="149">
        <v>6</v>
      </c>
      <c r="B38" s="244"/>
      <c r="C38" s="245"/>
      <c r="D38" s="245"/>
      <c r="E38" s="156" t="str">
        <f>IFERROR(VLOOKUP(D38,'SOURCE_DO NOT DELETE'!B:D,2,FALSE),"")</f>
        <v/>
      </c>
      <c r="F38" s="157" t="str">
        <f>IFERROR(VLOOKUP(D38,'SOURCE_DO NOT DELETE'!B:D,3,FALSE),"")</f>
        <v/>
      </c>
      <c r="G38" s="246"/>
      <c r="H38" s="247"/>
      <c r="I38" s="247"/>
      <c r="J38" s="244"/>
      <c r="K38" s="121"/>
      <c r="L38" s="152"/>
      <c r="M38" s="118"/>
    </row>
    <row r="39" spans="1:13" s="86" customFormat="1" ht="39.9" customHeight="1" x14ac:dyDescent="0.3">
      <c r="A39" s="149">
        <v>7</v>
      </c>
      <c r="B39" s="244"/>
      <c r="C39" s="245"/>
      <c r="D39" s="245"/>
      <c r="E39" s="156" t="str">
        <f>IFERROR(VLOOKUP(D39,'SOURCE_DO NOT DELETE'!B:D,2,FALSE),"")</f>
        <v/>
      </c>
      <c r="F39" s="157" t="str">
        <f>IFERROR(VLOOKUP(D39,'SOURCE_DO NOT DELETE'!B:D,3,FALSE),"")</f>
        <v/>
      </c>
      <c r="G39" s="246"/>
      <c r="H39" s="247"/>
      <c r="I39" s="247"/>
      <c r="J39" s="244"/>
      <c r="K39" s="121"/>
      <c r="L39" s="152"/>
      <c r="M39" s="118"/>
    </row>
    <row r="40" spans="1:13" s="86" customFormat="1" ht="39.9" customHeight="1" x14ac:dyDescent="0.3">
      <c r="A40" s="149">
        <v>8</v>
      </c>
      <c r="B40" s="244"/>
      <c r="C40" s="245"/>
      <c r="D40" s="245"/>
      <c r="E40" s="156" t="str">
        <f>IFERROR(VLOOKUP(D40,'SOURCE_DO NOT DELETE'!B:D,2,FALSE),"")</f>
        <v/>
      </c>
      <c r="F40" s="157" t="str">
        <f>IFERROR(VLOOKUP(D40,'SOURCE_DO NOT DELETE'!B:D,3,FALSE),"")</f>
        <v/>
      </c>
      <c r="G40" s="246"/>
      <c r="H40" s="247"/>
      <c r="I40" s="247"/>
      <c r="J40" s="244"/>
      <c r="K40" s="121"/>
      <c r="L40" s="152"/>
      <c r="M40" s="118"/>
    </row>
    <row r="41" spans="1:13" s="86" customFormat="1" ht="39.9" customHeight="1" x14ac:dyDescent="0.3">
      <c r="A41" s="149">
        <v>9</v>
      </c>
      <c r="B41" s="244"/>
      <c r="C41" s="245"/>
      <c r="D41" s="245"/>
      <c r="E41" s="156" t="str">
        <f>IFERROR(VLOOKUP(D41,'SOURCE_DO NOT DELETE'!B:D,2,FALSE),"")</f>
        <v/>
      </c>
      <c r="F41" s="157" t="str">
        <f>IFERROR(VLOOKUP(D41,'SOURCE_DO NOT DELETE'!B:D,3,FALSE),"")</f>
        <v/>
      </c>
      <c r="G41" s="246"/>
      <c r="H41" s="247"/>
      <c r="I41" s="247"/>
      <c r="J41" s="244"/>
      <c r="K41" s="121"/>
      <c r="L41" s="152"/>
      <c r="M41" s="118"/>
    </row>
    <row r="42" spans="1:13" s="86" customFormat="1" ht="39.9" customHeight="1" x14ac:dyDescent="0.3">
      <c r="A42" s="149">
        <v>10</v>
      </c>
      <c r="B42" s="244"/>
      <c r="C42" s="245"/>
      <c r="D42" s="245"/>
      <c r="E42" s="156" t="str">
        <f>IFERROR(VLOOKUP(D42,'SOURCE_DO NOT DELETE'!B:D,2,FALSE),"")</f>
        <v/>
      </c>
      <c r="F42" s="157" t="str">
        <f>IFERROR(VLOOKUP(D42,'SOURCE_DO NOT DELETE'!B:D,3,FALSE),"")</f>
        <v/>
      </c>
      <c r="G42" s="246"/>
      <c r="H42" s="247"/>
      <c r="I42" s="247"/>
      <c r="J42" s="244"/>
      <c r="K42" s="121"/>
      <c r="L42" s="152"/>
      <c r="M42" s="118"/>
    </row>
    <row r="43" spans="1:13" s="86" customFormat="1" ht="39.9" customHeight="1" x14ac:dyDescent="0.3">
      <c r="A43" s="149">
        <v>11</v>
      </c>
      <c r="B43" s="119"/>
      <c r="C43" s="172"/>
      <c r="D43" s="172"/>
      <c r="E43" s="156" t="str">
        <f>IFERROR(VLOOKUP(D43,'SOURCE_DO NOT DELETE'!B:D,2,FALSE),"")</f>
        <v/>
      </c>
      <c r="F43" s="157" t="str">
        <f>IFERROR(VLOOKUP(D43,'SOURCE_DO NOT DELETE'!B:D,3,FALSE),"")</f>
        <v/>
      </c>
      <c r="G43" s="150"/>
      <c r="H43" s="151"/>
      <c r="I43" s="151"/>
      <c r="J43" s="119"/>
      <c r="K43" s="121"/>
      <c r="L43" s="152"/>
      <c r="M43" s="118"/>
    </row>
    <row r="44" spans="1:13" s="86" customFormat="1" ht="39.9" customHeight="1" x14ac:dyDescent="0.3">
      <c r="A44" s="149">
        <v>12</v>
      </c>
      <c r="B44" s="119"/>
      <c r="C44" s="172"/>
      <c r="D44" s="172"/>
      <c r="E44" s="156" t="str">
        <f>IFERROR(VLOOKUP(D44,'SOURCE_DO NOT DELETE'!B:D,2,FALSE),"")</f>
        <v/>
      </c>
      <c r="F44" s="157" t="str">
        <f>IFERROR(VLOOKUP(D44,'SOURCE_DO NOT DELETE'!B:D,3,FALSE),"")</f>
        <v/>
      </c>
      <c r="G44" s="150"/>
      <c r="H44" s="151"/>
      <c r="I44" s="151"/>
      <c r="J44" s="119"/>
      <c r="K44" s="121"/>
      <c r="L44" s="152"/>
      <c r="M44" s="118"/>
    </row>
    <row r="45" spans="1:13" s="86" customFormat="1" ht="39.9" customHeight="1" x14ac:dyDescent="0.3">
      <c r="A45" s="149">
        <v>13</v>
      </c>
      <c r="B45" s="119"/>
      <c r="C45" s="172"/>
      <c r="D45" s="172"/>
      <c r="E45" s="156" t="str">
        <f>IFERROR(VLOOKUP(D45,'SOURCE_DO NOT DELETE'!B:D,2,FALSE),"")</f>
        <v/>
      </c>
      <c r="F45" s="157" t="str">
        <f>IFERROR(VLOOKUP(D45,'SOURCE_DO NOT DELETE'!B:D,3,FALSE),"")</f>
        <v/>
      </c>
      <c r="G45" s="150"/>
      <c r="H45" s="151"/>
      <c r="I45" s="151"/>
      <c r="J45" s="119"/>
      <c r="K45" s="121"/>
      <c r="L45" s="152"/>
      <c r="M45" s="118"/>
    </row>
    <row r="46" spans="1:13" s="86" customFormat="1" ht="39.9" customHeight="1" x14ac:dyDescent="0.3">
      <c r="A46" s="149">
        <v>14</v>
      </c>
      <c r="B46" s="119"/>
      <c r="C46" s="172"/>
      <c r="D46" s="172"/>
      <c r="E46" s="156" t="str">
        <f>IFERROR(VLOOKUP(D46,'SOURCE_DO NOT DELETE'!B:D,2,FALSE),"")</f>
        <v/>
      </c>
      <c r="F46" s="157" t="str">
        <f>IFERROR(VLOOKUP(D46,'SOURCE_DO NOT DELETE'!B:D,3,FALSE),"")</f>
        <v/>
      </c>
      <c r="G46" s="120"/>
      <c r="H46" s="130"/>
      <c r="I46" s="130"/>
      <c r="J46" s="119"/>
      <c r="K46" s="121"/>
      <c r="L46" s="122"/>
      <c r="M46" s="118"/>
    </row>
    <row r="47" spans="1:13" s="86" customFormat="1" ht="39.9" customHeight="1" x14ac:dyDescent="0.3">
      <c r="A47" s="149">
        <v>15</v>
      </c>
      <c r="B47" s="119"/>
      <c r="C47" s="172"/>
      <c r="D47" s="172"/>
      <c r="E47" s="156" t="str">
        <f>IFERROR(VLOOKUP(D47,'SOURCE_DO NOT DELETE'!B:D,2,FALSE),"")</f>
        <v/>
      </c>
      <c r="F47" s="157" t="str">
        <f>IFERROR(VLOOKUP(D47,'SOURCE_DO NOT DELETE'!B:D,3,FALSE),"")</f>
        <v/>
      </c>
      <c r="G47" s="120"/>
      <c r="H47" s="130"/>
      <c r="I47" s="130"/>
      <c r="J47" s="119"/>
      <c r="K47" s="121"/>
      <c r="L47" s="122"/>
      <c r="M47" s="118"/>
    </row>
    <row r="48" spans="1:13" s="86" customFormat="1" ht="39.9" customHeight="1" x14ac:dyDescent="0.3">
      <c r="A48" s="149">
        <v>16</v>
      </c>
      <c r="B48" s="119"/>
      <c r="C48" s="172"/>
      <c r="D48" s="172"/>
      <c r="E48" s="156" t="str">
        <f>IFERROR(VLOOKUP(D48,'SOURCE_DO NOT DELETE'!B:D,2,FALSE),"")</f>
        <v/>
      </c>
      <c r="F48" s="157" t="str">
        <f>IFERROR(VLOOKUP(D48,'SOURCE_DO NOT DELETE'!B:D,3,FALSE),"")</f>
        <v/>
      </c>
      <c r="G48" s="120"/>
      <c r="H48" s="130"/>
      <c r="I48" s="130"/>
      <c r="J48" s="119"/>
      <c r="K48" s="121"/>
      <c r="L48" s="122"/>
      <c r="M48" s="118"/>
    </row>
    <row r="49" spans="1:13" s="86" customFormat="1" ht="39.9" customHeight="1" x14ac:dyDescent="0.3">
      <c r="A49" s="149">
        <v>17</v>
      </c>
      <c r="B49" s="119"/>
      <c r="C49" s="172"/>
      <c r="D49" s="172"/>
      <c r="E49" s="156" t="str">
        <f>IFERROR(VLOOKUP(D49,'SOURCE_DO NOT DELETE'!B:D,2,FALSE),"")</f>
        <v/>
      </c>
      <c r="F49" s="157" t="str">
        <f>IFERROR(VLOOKUP(D49,'SOURCE_DO NOT DELETE'!B:D,3,FALSE),"")</f>
        <v/>
      </c>
      <c r="G49" s="120"/>
      <c r="H49" s="130"/>
      <c r="I49" s="130"/>
      <c r="J49" s="119"/>
      <c r="K49" s="121"/>
      <c r="L49" s="122"/>
      <c r="M49" s="118"/>
    </row>
    <row r="50" spans="1:13" s="86" customFormat="1" ht="39.9" customHeight="1" x14ac:dyDescent="0.3">
      <c r="A50" s="149">
        <v>18</v>
      </c>
      <c r="B50" s="119"/>
      <c r="C50" s="172"/>
      <c r="D50" s="172"/>
      <c r="E50" s="156" t="str">
        <f>IFERROR(VLOOKUP(D50,'SOURCE_DO NOT DELETE'!B:D,2,FALSE),"")</f>
        <v/>
      </c>
      <c r="F50" s="157" t="str">
        <f>IFERROR(VLOOKUP(D50,'SOURCE_DO NOT DELETE'!B:D,3,FALSE),"")</f>
        <v/>
      </c>
      <c r="G50" s="120"/>
      <c r="H50" s="130"/>
      <c r="I50" s="130"/>
      <c r="J50" s="119"/>
      <c r="K50" s="121"/>
      <c r="L50" s="122"/>
      <c r="M50" s="118"/>
    </row>
    <row r="51" spans="1:13" s="86" customFormat="1" ht="39.9" customHeight="1" x14ac:dyDescent="0.3">
      <c r="A51" s="149">
        <v>19</v>
      </c>
      <c r="B51" s="119"/>
      <c r="C51" s="172"/>
      <c r="D51" s="172"/>
      <c r="E51" s="156" t="str">
        <f>IFERROR(VLOOKUP(D51,'SOURCE_DO NOT DELETE'!B:D,2,FALSE),"")</f>
        <v/>
      </c>
      <c r="F51" s="157" t="str">
        <f>IFERROR(VLOOKUP(D51,'SOURCE_DO NOT DELETE'!B:D,3,FALSE),"")</f>
        <v/>
      </c>
      <c r="G51" s="120"/>
      <c r="H51" s="130"/>
      <c r="I51" s="130"/>
      <c r="J51" s="119"/>
      <c r="K51" s="121"/>
      <c r="L51" s="122"/>
      <c r="M51" s="118"/>
    </row>
    <row r="52" spans="1:13" s="86" customFormat="1" ht="53.7" customHeight="1" x14ac:dyDescent="0.3">
      <c r="A52" s="149">
        <v>20</v>
      </c>
      <c r="B52" s="180" t="s">
        <v>107</v>
      </c>
      <c r="C52" s="172"/>
      <c r="D52" s="172"/>
      <c r="E52" s="156" t="str">
        <f>IFERROR(VLOOKUP(D52,'SOURCE_DO NOT DELETE'!B:D,2,FALSE),"")</f>
        <v/>
      </c>
      <c r="F52" s="157" t="str">
        <f>IFERROR(VLOOKUP(D52,'SOURCE_DO NOT DELETE'!B:D,3,FALSE),"")</f>
        <v/>
      </c>
      <c r="G52" s="120"/>
      <c r="H52" s="130"/>
      <c r="I52" s="130"/>
      <c r="J52" s="119"/>
      <c r="K52" s="121"/>
      <c r="L52" s="122"/>
      <c r="M52" s="118"/>
    </row>
    <row r="53" spans="1:13" ht="19.649999999999999" customHeight="1" x14ac:dyDescent="0.3">
      <c r="B53" s="219"/>
      <c r="C53" s="219"/>
      <c r="D53" s="219"/>
      <c r="E53" s="219"/>
      <c r="F53" s="219"/>
      <c r="G53" s="219"/>
      <c r="H53" s="219"/>
      <c r="I53" s="219"/>
      <c r="J53" s="219"/>
      <c r="K53" s="219"/>
      <c r="L53" s="87"/>
    </row>
    <row r="55" spans="1:13" ht="15" thickBot="1" x14ac:dyDescent="0.35"/>
    <row r="56" spans="1:13" ht="18.600000000000001" thickBot="1" x14ac:dyDescent="0.35">
      <c r="B56" s="212" t="s">
        <v>25</v>
      </c>
      <c r="C56" s="213"/>
      <c r="D56" s="214"/>
      <c r="E56" s="88"/>
      <c r="F56" s="88"/>
    </row>
    <row r="57" spans="1:13" x14ac:dyDescent="0.3">
      <c r="B57" s="89" t="s">
        <v>26</v>
      </c>
      <c r="C57" s="90" t="s">
        <v>27</v>
      </c>
      <c r="D57" s="91" t="s">
        <v>28</v>
      </c>
    </row>
    <row r="58" spans="1:13" ht="28.8" x14ac:dyDescent="0.3">
      <c r="B58" s="92" t="s">
        <v>108</v>
      </c>
      <c r="C58" s="77" t="s">
        <v>30</v>
      </c>
      <c r="D58" s="178" t="s">
        <v>109</v>
      </c>
    </row>
    <row r="59" spans="1:13" x14ac:dyDescent="0.3">
      <c r="B59" s="92" t="s">
        <v>29</v>
      </c>
      <c r="C59" s="77" t="s">
        <v>33</v>
      </c>
      <c r="D59" s="93" t="s">
        <v>34</v>
      </c>
    </row>
    <row r="60" spans="1:13" x14ac:dyDescent="0.3">
      <c r="B60" s="92" t="s">
        <v>32</v>
      </c>
      <c r="C60" s="77" t="s">
        <v>36</v>
      </c>
      <c r="D60" s="93" t="s">
        <v>37</v>
      </c>
    </row>
    <row r="61" spans="1:13" x14ac:dyDescent="0.3">
      <c r="B61" s="92" t="s">
        <v>35</v>
      </c>
      <c r="C61" s="77" t="s">
        <v>39</v>
      </c>
      <c r="D61" s="93" t="s">
        <v>40</v>
      </c>
    </row>
    <row r="62" spans="1:13" x14ac:dyDescent="0.3">
      <c r="B62" s="92" t="s">
        <v>38</v>
      </c>
      <c r="C62" s="77" t="s">
        <v>42</v>
      </c>
      <c r="D62" s="93" t="s">
        <v>43</v>
      </c>
    </row>
    <row r="63" spans="1:13" x14ac:dyDescent="0.3">
      <c r="B63" s="92" t="s">
        <v>41</v>
      </c>
      <c r="C63" s="77" t="s">
        <v>45</v>
      </c>
      <c r="D63" s="93" t="s">
        <v>46</v>
      </c>
    </row>
    <row r="64" spans="1:13" x14ac:dyDescent="0.3">
      <c r="B64" s="92" t="s">
        <v>44</v>
      </c>
      <c r="C64" s="77" t="s">
        <v>48</v>
      </c>
      <c r="D64" s="93"/>
    </row>
    <row r="65" spans="2:4" x14ac:dyDescent="0.3">
      <c r="B65" s="92" t="s">
        <v>47</v>
      </c>
      <c r="D65" s="93"/>
    </row>
    <row r="66" spans="2:4" x14ac:dyDescent="0.3">
      <c r="B66" s="92" t="s">
        <v>49</v>
      </c>
      <c r="D66" s="93"/>
    </row>
    <row r="67" spans="2:4" ht="15" thickBot="1" x14ac:dyDescent="0.35">
      <c r="B67" s="94" t="s">
        <v>50</v>
      </c>
      <c r="C67" s="95"/>
      <c r="D67" s="96"/>
    </row>
  </sheetData>
  <mergeCells count="13">
    <mergeCell ref="A22:A23"/>
    <mergeCell ref="B2:C2"/>
    <mergeCell ref="B56:D56"/>
    <mergeCell ref="B5:C5"/>
    <mergeCell ref="B29:M29"/>
    <mergeCell ref="B53:K53"/>
    <mergeCell ref="B26:D26"/>
    <mergeCell ref="D24:D25"/>
    <mergeCell ref="B24:B25"/>
    <mergeCell ref="D22:D23"/>
    <mergeCell ref="B22:B23"/>
    <mergeCell ref="B14:C14"/>
    <mergeCell ref="B28:M28"/>
  </mergeCells>
  <dataValidations count="14">
    <dataValidation allowBlank="1" showInputMessage="1" showErrorMessage="1" promptTitle="Enter start date" prompt="Enter the start date of your activity here" sqref="I31:I32 H31:H52" xr:uid="{CD1DA677-EC35-4057-B806-1463AD0ADA4C}"/>
    <dataValidation type="list" allowBlank="1" showInputMessage="1" showErrorMessage="1" promptTitle="Please select one" prompt="Please select the Category from the drop down menu. " sqref="C31:C52" xr:uid="{808845C7-09C5-4FE7-9B40-3A0E4BC63F1B}">
      <formula1>$B$57:$D$57</formula1>
    </dataValidation>
    <dataValidation type="list" allowBlank="1" showInputMessage="1" showErrorMessage="1" promptTitle="Please select one" prompt="Please choose your Activity from the drop down list below. These options are dependent on the Category you select. " sqref="D32" xr:uid="{B7A21933-D95B-486C-865A-671E8F125283}">
      <formula1>_xlfn.IFS(C32 = $B$57,DemGen,C32=$C$57,MarDev,C32=$D$57,PR)</formula1>
    </dataValidation>
    <dataValidation type="list" allowBlank="1" showInputMessage="1" showErrorMessage="1" promptTitle="Please select one" prompt="Please choose your Activity from the drop down list below. These options are dependent on the Category you select. " sqref="D31" xr:uid="{191841A8-3B7B-4096-A123-7222626129EF}">
      <formula1>$B$58:$B$67</formula1>
    </dataValidation>
    <dataValidation allowBlank="1" showInputMessage="1" showErrorMessage="1" promptTitle="Enter notes" prompt="Include any helpful notes for the activity here_x000a_" sqref="M31:M52" xr:uid="{0E3C43E6-EB45-469E-AF4C-58088E7F262F}"/>
    <dataValidation allowBlank="1" showInputMessage="1" showErrorMessage="1" promptTitle="Enter the estimated budget" prompt="Enter the estimated budget here" sqref="K31:K52" xr:uid="{93E42802-3C63-4791-8899-5F98A76B2B53}"/>
    <dataValidation allowBlank="1" showInputMessage="1" showErrorMessage="1" promptTitle="Enter KPIs or estimated reach" prompt="Enter the KPI details or estimated reach here" sqref="J31:J52" xr:uid="{F4F3C25D-5741-4573-9D98-04E641EA93A3}"/>
    <dataValidation allowBlank="1" showInputMessage="1" showErrorMessage="1" promptTitle="Enter end date" prompt="Enter the end date for your activity here" sqref="I33:I52" xr:uid="{6078ABDB-2EE8-4C3D-BF2D-A23DA23E660D}"/>
    <dataValidation allowBlank="1" showInputMessage="1" showErrorMessage="1" promptTitle="Enter the activity details" prompt="Enter the details for your activity here" sqref="G31:G52" xr:uid="{AAC02C6E-E143-4004-986A-F87DDB4CCB16}"/>
    <dataValidation allowBlank="1" showInputMessage="1" showErrorMessage="1" promptTitle="Auto-population" prompt="This field auto-populates PoE requirements based on your activity selection" sqref="F31:F52" xr:uid="{C3CEC004-17D9-4142-B36C-49E50CAA35A9}"/>
    <dataValidation allowBlank="1" showInputMessage="1" showErrorMessage="1" promptTitle="Campaign Name" prompt="Type in your campaign name here" sqref="B31:B52" xr:uid="{D69E7CB0-F556-47C2-B377-F72E13F123AA}"/>
    <dataValidation allowBlank="1" showInputMessage="1" showErrorMessage="1" promptTitle="Enter the currency" prompt="Enter the currency here" sqref="L31:L52" xr:uid="{C88D3ED1-DDB1-40EB-B2DD-A07552A07CC0}"/>
    <dataValidation allowBlank="1" showInputMessage="1" showErrorMessage="1" promptTitle="Auto-population" prompt="This field auto-populates eligible expenses based on your activity selection" sqref="E31:E52" xr:uid="{5EDF4F2C-471B-429F-921D-E11727A09D78}"/>
    <dataValidation type="list" allowBlank="1" showInputMessage="1" showErrorMessage="1" promptTitle="Please select one" prompt="Please choose your Activity from the drop down list below. These options are dependent on the Category you select. " sqref="D33:D52" xr:uid="{D384AEE4-6E79-44F2-B2E5-5BC7FBAF0338}">
      <formula1>_xlfn.IFS(C33 = $B$57,DemGen24,C33=$C$57,MarDev,C33=$D$57,PR)</formula1>
    </dataValidation>
  </dataValidations>
  <hyperlinks>
    <hyperlink ref="B28:M28" r:id="rId1" display="Access the FY24 Partner Incentives Co-op Guidebook" xr:uid="{30A8BB88-C442-40F9-BACF-1C5D486BDCB3}"/>
  </hyperlinks>
  <pageMargins left="0.7" right="0.7" top="0.75" bottom="0.75" header="0.3" footer="0.3"/>
  <pageSetup orientation="portrait" r:id="rId2"/>
  <headerFooter>
    <oddFooter>&amp;L_x000D_&amp;1#&amp;"Calibri"&amp;10&amp;K000000 Classified as Microsoft Confidential</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451AF53-E32C-484A-993A-CBFECC1128D2}">
          <x14:formula1>
            <xm:f>'SOURCE_DO NOT DELETE'!$A$42:$A$43</xm:f>
          </x14:formula1>
          <xm:sqref>C7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6FA8E-8946-4F39-90AF-995B5A403BD3}">
  <sheetPr>
    <tabColor rgb="FFFFFF00"/>
  </sheetPr>
  <dimension ref="A2:M60"/>
  <sheetViews>
    <sheetView topLeftCell="A14" zoomScale="93" zoomScaleNormal="93" workbookViewId="0">
      <selection activeCell="E25" sqref="E25"/>
    </sheetView>
  </sheetViews>
  <sheetFormatPr defaultColWidth="9.33203125" defaultRowHeight="14.4" x14ac:dyDescent="0.3"/>
  <cols>
    <col min="1" max="1" width="4.44140625" style="76" customWidth="1"/>
    <col min="2" max="2" width="43.88671875" style="77" customWidth="1"/>
    <col min="3" max="3" width="33.6640625" style="77" customWidth="1"/>
    <col min="4" max="4" width="28.109375" style="77" customWidth="1"/>
    <col min="5" max="5" width="69.44140625" style="78" customWidth="1"/>
    <col min="6" max="6" width="67.44140625" style="77" customWidth="1"/>
    <col min="7" max="7" width="42.5546875" style="77" customWidth="1"/>
    <col min="8" max="8" width="32.5546875" style="77" customWidth="1"/>
    <col min="9" max="9" width="23.33203125" style="77" customWidth="1"/>
    <col min="10" max="10" width="29.88671875" style="77" customWidth="1"/>
    <col min="11" max="11" width="18.44140625" style="77" bestFit="1" customWidth="1"/>
    <col min="12" max="12" width="18.44140625" style="77" customWidth="1"/>
    <col min="13" max="13" width="32.88671875" style="77" bestFit="1" customWidth="1"/>
    <col min="14" max="16384" width="9.33203125" style="77"/>
  </cols>
  <sheetData>
    <row r="2" spans="1:10" ht="25.8" x14ac:dyDescent="0.5">
      <c r="B2" s="211" t="s">
        <v>52</v>
      </c>
      <c r="C2" s="211"/>
    </row>
    <row r="3" spans="1:10" ht="25.8" x14ac:dyDescent="0.5">
      <c r="B3" s="84" t="s">
        <v>53</v>
      </c>
      <c r="C3" s="148"/>
    </row>
    <row r="4" spans="1:10" ht="15" thickBot="1" x14ac:dyDescent="0.35">
      <c r="G4" s="79"/>
      <c r="H4" s="79"/>
      <c r="I4" s="79"/>
    </row>
    <row r="5" spans="1:10" ht="36.6" customHeight="1" x14ac:dyDescent="0.3">
      <c r="B5" s="215" t="s">
        <v>54</v>
      </c>
      <c r="C5" s="216"/>
      <c r="D5" s="80"/>
      <c r="E5" s="174" t="s">
        <v>8</v>
      </c>
      <c r="F5" s="80"/>
      <c r="G5" s="17"/>
    </row>
    <row r="6" spans="1:10" ht="48.9" customHeight="1" x14ac:dyDescent="0.3">
      <c r="B6" s="103" t="s">
        <v>55</v>
      </c>
      <c r="C6" s="104" t="s">
        <v>56</v>
      </c>
      <c r="D6" s="79"/>
      <c r="E6" s="175" t="s">
        <v>57</v>
      </c>
      <c r="F6"/>
      <c r="G6" s="18"/>
    </row>
    <row r="7" spans="1:10" ht="34.5" customHeight="1" x14ac:dyDescent="0.3">
      <c r="B7" s="103" t="s">
        <v>58</v>
      </c>
      <c r="C7" s="105"/>
      <c r="D7" s="79"/>
      <c r="E7" s="176" t="s">
        <v>59</v>
      </c>
      <c r="F7" s="132"/>
      <c r="G7" s="18"/>
    </row>
    <row r="8" spans="1:10" ht="35.1" customHeight="1" thickBot="1" x14ac:dyDescent="0.35">
      <c r="B8" s="103" t="s">
        <v>60</v>
      </c>
      <c r="C8" s="105"/>
      <c r="D8" s="79"/>
      <c r="E8" s="177" t="s">
        <v>61</v>
      </c>
      <c r="F8" s="132"/>
      <c r="G8" s="18"/>
    </row>
    <row r="9" spans="1:10" ht="34.35" customHeight="1" x14ac:dyDescent="0.3">
      <c r="B9" s="103" t="s">
        <v>62</v>
      </c>
      <c r="C9" s="105"/>
      <c r="D9" s="79"/>
      <c r="E9" s="173"/>
      <c r="F9" s="131"/>
      <c r="G9" s="82"/>
    </row>
    <row r="10" spans="1:10" ht="34.65" customHeight="1" x14ac:dyDescent="0.3">
      <c r="B10" s="103" t="s">
        <v>63</v>
      </c>
      <c r="C10" s="104" t="s">
        <v>110</v>
      </c>
      <c r="D10" s="79"/>
      <c r="E10" s="133"/>
      <c r="F10" s="132"/>
      <c r="H10" s="81"/>
    </row>
    <row r="11" spans="1:10" ht="34.35" customHeight="1" thickBot="1" x14ac:dyDescent="0.35">
      <c r="B11" s="103" t="s">
        <v>64</v>
      </c>
      <c r="C11" s="104" t="s">
        <v>65</v>
      </c>
      <c r="D11" s="79"/>
      <c r="E11" s="131"/>
      <c r="F11" s="131"/>
    </row>
    <row r="12" spans="1:10" ht="51.6" customHeight="1" thickBot="1" x14ac:dyDescent="0.35">
      <c r="B12" s="106" t="s">
        <v>66</v>
      </c>
      <c r="C12" s="107" t="s">
        <v>67</v>
      </c>
      <c r="D12" s="79"/>
      <c r="E12" s="154"/>
      <c r="F12" s="229" t="s">
        <v>9</v>
      </c>
      <c r="G12" s="230"/>
      <c r="H12" s="231"/>
      <c r="J12" s="125"/>
    </row>
    <row r="13" spans="1:10" ht="34.65" customHeight="1" thickBot="1" x14ac:dyDescent="0.35">
      <c r="B13" s="85"/>
      <c r="C13" s="85"/>
      <c r="E13" s="155"/>
      <c r="F13" s="140"/>
      <c r="G13" s="137" t="s">
        <v>68</v>
      </c>
      <c r="H13" s="141" t="s">
        <v>69</v>
      </c>
    </row>
    <row r="14" spans="1:10" ht="36.9" customHeight="1" x14ac:dyDescent="0.3">
      <c r="A14" s="98"/>
      <c r="B14" s="99" t="s">
        <v>70</v>
      </c>
      <c r="C14" s="100" t="s">
        <v>71</v>
      </c>
      <c r="D14" s="101" t="s">
        <v>72</v>
      </c>
      <c r="F14" s="142" t="s">
        <v>11</v>
      </c>
      <c r="G14" s="138" t="s">
        <v>73</v>
      </c>
      <c r="H14" s="143" t="s">
        <v>74</v>
      </c>
    </row>
    <row r="15" spans="1:10" ht="30.6" customHeight="1" x14ac:dyDescent="0.3">
      <c r="A15" s="210" t="s">
        <v>75</v>
      </c>
      <c r="B15" s="227">
        <v>15500</v>
      </c>
      <c r="C15" s="123" t="s">
        <v>76</v>
      </c>
      <c r="D15" s="225">
        <f>B15-C16</f>
        <v>500</v>
      </c>
      <c r="F15" s="142" t="s">
        <v>15</v>
      </c>
      <c r="G15" s="138" t="s">
        <v>77</v>
      </c>
      <c r="H15" s="143" t="s">
        <v>78</v>
      </c>
    </row>
    <row r="16" spans="1:10" ht="30.6" customHeight="1" x14ac:dyDescent="0.3">
      <c r="A16" s="210"/>
      <c r="B16" s="228"/>
      <c r="C16" s="124">
        <v>15000</v>
      </c>
      <c r="D16" s="226"/>
      <c r="F16" s="142" t="s">
        <v>18</v>
      </c>
      <c r="G16" s="139" t="s">
        <v>79</v>
      </c>
      <c r="H16" s="144" t="s">
        <v>80</v>
      </c>
    </row>
    <row r="17" spans="1:13" ht="26.1" customHeight="1" thickBot="1" x14ac:dyDescent="0.35">
      <c r="A17" s="98"/>
      <c r="B17" s="223" t="s">
        <v>81</v>
      </c>
      <c r="C17" s="97" t="s">
        <v>82</v>
      </c>
      <c r="D17" s="221" t="str">
        <f>IFERROR(SUM(B17-C18),"")</f>
        <v/>
      </c>
      <c r="F17" s="145" t="s">
        <v>83</v>
      </c>
      <c r="G17" s="146" t="s">
        <v>84</v>
      </c>
      <c r="H17" s="147" t="s">
        <v>85</v>
      </c>
    </row>
    <row r="18" spans="1:13" ht="47.1" customHeight="1" thickBot="1" x14ac:dyDescent="0.35">
      <c r="A18" s="98"/>
      <c r="B18" s="224"/>
      <c r="C18" s="102" t="s">
        <v>86</v>
      </c>
      <c r="D18" s="222"/>
    </row>
    <row r="19" spans="1:13" ht="18" x14ac:dyDescent="0.35">
      <c r="B19" s="220" t="s">
        <v>87</v>
      </c>
      <c r="C19" s="220"/>
      <c r="D19" s="220"/>
    </row>
    <row r="20" spans="1:13" x14ac:dyDescent="0.3">
      <c r="B20" s="83"/>
      <c r="C20" s="83"/>
      <c r="D20" s="83"/>
    </row>
    <row r="21" spans="1:13" x14ac:dyDescent="0.3">
      <c r="B21" s="83"/>
      <c r="C21" s="83"/>
      <c r="D21" s="83"/>
    </row>
    <row r="22" spans="1:13" ht="30" customHeight="1" x14ac:dyDescent="0.3">
      <c r="B22" s="217" t="s">
        <v>88</v>
      </c>
      <c r="C22" s="218"/>
      <c r="D22" s="218"/>
      <c r="E22" s="218"/>
      <c r="F22" s="218"/>
      <c r="G22" s="218"/>
      <c r="H22" s="218"/>
      <c r="I22" s="218"/>
      <c r="J22" s="218"/>
      <c r="K22" s="218"/>
      <c r="L22" s="218"/>
      <c r="M22" s="218"/>
    </row>
    <row r="23" spans="1:13" ht="31.2" x14ac:dyDescent="0.3">
      <c r="B23" s="108" t="s">
        <v>89</v>
      </c>
      <c r="C23" s="108" t="s">
        <v>90</v>
      </c>
      <c r="D23" s="108" t="s">
        <v>91</v>
      </c>
      <c r="E23" s="108" t="s">
        <v>92</v>
      </c>
      <c r="F23" s="108" t="s">
        <v>93</v>
      </c>
      <c r="G23" s="108" t="s">
        <v>94</v>
      </c>
      <c r="H23" s="108" t="s">
        <v>95</v>
      </c>
      <c r="I23" s="108" t="s">
        <v>96</v>
      </c>
      <c r="J23" s="108" t="s">
        <v>97</v>
      </c>
      <c r="K23" s="108" t="s">
        <v>98</v>
      </c>
      <c r="L23" s="108" t="s">
        <v>99</v>
      </c>
      <c r="M23" s="108" t="s">
        <v>100</v>
      </c>
    </row>
    <row r="24" spans="1:13" s="86" customFormat="1" ht="102.6" customHeight="1" x14ac:dyDescent="0.3">
      <c r="A24" s="109" t="s">
        <v>75</v>
      </c>
      <c r="B24" s="110" t="s">
        <v>101</v>
      </c>
      <c r="C24" s="110" t="s">
        <v>26</v>
      </c>
      <c r="D24" s="110" t="s">
        <v>35</v>
      </c>
      <c r="E24" s="126" t="str">
        <f>VLOOKUP(D24,'SOURCE_DO NOT DELETE'!B:D,2,FALSE)</f>
        <v>• Third party media placement 
• Fee – agency: Marketing and creative services, including agency fees 
• Monthly subscription fee for the LinkedIn Sales Navigator </v>
      </c>
      <c r="F24" s="127" t="str">
        <f>VLOOKUP(D24,'SOURCE_DO NOT DELETE'!B:D,3,FALSE)</f>
        <v xml:space="preserve">• Approved Marketing Plan
• Third party invoice or certification statement and report (CSR) PLUS 
• Screenshot of Social Media landing page with URL of landing page, showing program-specific core requirements </v>
      </c>
      <c r="G24" s="134" t="s">
        <v>102</v>
      </c>
      <c r="H24" s="128">
        <v>45474</v>
      </c>
      <c r="I24" s="128">
        <v>45534</v>
      </c>
      <c r="J24" s="110" t="s">
        <v>103</v>
      </c>
      <c r="K24" s="111">
        <v>5000</v>
      </c>
      <c r="L24" s="111" t="s">
        <v>76</v>
      </c>
      <c r="M24" s="111"/>
    </row>
    <row r="25" spans="1:13" ht="202.8" x14ac:dyDescent="0.3">
      <c r="A25" s="109" t="s">
        <v>75</v>
      </c>
      <c r="B25" s="112" t="s">
        <v>104</v>
      </c>
      <c r="C25" s="110" t="s">
        <v>26</v>
      </c>
      <c r="D25" s="110" t="s">
        <v>36</v>
      </c>
      <c r="E25" s="126" t="str">
        <f>VLOOKUP(D25,'SOURCE_DO NOT DELETE'!B:D,2,FALSE)</f>
        <v xml:space="preserve">• Signage / display / printed materials 
• Giveaways 
• Fee – agency: Marketing services, including agency fees 
• Fee – registration 
• Fee – external speaker(note: travel and hotel expenses eligible for speaker only) 
• Fee – facility and equipment rental 
including Surface devices owned and
managed by a third party 
• Catering (excluding alcohol) 
*US allowances for this activity may vary from the global policy. 
US partners should check their individual agreements for details. </v>
      </c>
      <c r="F25" s="127" t="str">
        <f>VLOOKUP(D25,'SOURCE_DO NOT DELETE'!B:D,3,FALSE)</f>
        <v xml:space="preserve">• Approved Marketing Plan
• Third party invoice or certification 
statement and report (CSR) PLUS 
• Communication material: Event agenda, program and/or presentation/printed material </v>
      </c>
      <c r="G25" s="135" t="s">
        <v>105</v>
      </c>
      <c r="H25" s="128">
        <v>45505</v>
      </c>
      <c r="I25" s="128">
        <v>45534</v>
      </c>
      <c r="J25" s="112" t="s">
        <v>106</v>
      </c>
      <c r="K25" s="113">
        <v>10000</v>
      </c>
      <c r="L25" s="111" t="s">
        <v>76</v>
      </c>
      <c r="M25" s="113"/>
    </row>
    <row r="26" spans="1:13" s="86" customFormat="1" ht="39.9" customHeight="1" x14ac:dyDescent="0.3">
      <c r="A26" s="149">
        <v>1</v>
      </c>
      <c r="B26" s="114"/>
      <c r="C26" s="115"/>
      <c r="D26" s="115"/>
      <c r="E26" s="156" t="str">
        <f>IFERROR(VLOOKUP(D26,'SOURCE_DO NOT DELETE'!B:D,2,FALSE),"")</f>
        <v/>
      </c>
      <c r="F26" s="157" t="str">
        <f>IFERROR(VLOOKUP(D26,'SOURCE_DO NOT DELETE'!B:D,3,FALSE),"")</f>
        <v/>
      </c>
      <c r="G26" s="136"/>
      <c r="H26" s="129"/>
      <c r="I26" s="129"/>
      <c r="J26" s="114"/>
      <c r="K26" s="116"/>
      <c r="L26" s="117"/>
      <c r="M26" s="118"/>
    </row>
    <row r="27" spans="1:13" s="86" customFormat="1" ht="39.9" customHeight="1" x14ac:dyDescent="0.3">
      <c r="A27" s="149">
        <v>2</v>
      </c>
      <c r="B27" s="114"/>
      <c r="C27" s="115"/>
      <c r="D27" s="115"/>
      <c r="E27" s="156" t="str">
        <f>IFERROR(VLOOKUP(D27,'SOURCE_DO NOT DELETE'!B:D,2,FALSE),"")</f>
        <v/>
      </c>
      <c r="F27" s="157" t="str">
        <f>IFERROR(VLOOKUP(D27,'SOURCE_DO NOT DELETE'!B:D,3,FALSE),"")</f>
        <v/>
      </c>
      <c r="G27" s="136"/>
      <c r="H27" s="129"/>
      <c r="I27" s="129"/>
      <c r="J27" s="114"/>
      <c r="K27" s="116"/>
      <c r="L27" s="117"/>
      <c r="M27" s="118"/>
    </row>
    <row r="28" spans="1:13" s="86" customFormat="1" ht="39.9" customHeight="1" x14ac:dyDescent="0.3">
      <c r="A28" s="149">
        <v>3</v>
      </c>
      <c r="B28" s="114"/>
      <c r="C28" s="115"/>
      <c r="D28" s="115"/>
      <c r="E28" s="156" t="str">
        <f>IFERROR(VLOOKUP(D28,'SOURCE_DO NOT DELETE'!B:D,2,FALSE),"")</f>
        <v/>
      </c>
      <c r="F28" s="157" t="str">
        <f>IFERROR(VLOOKUP(D28,'SOURCE_DO NOT DELETE'!B:D,3,FALSE),"")</f>
        <v/>
      </c>
      <c r="G28" s="136"/>
      <c r="H28" s="129"/>
      <c r="I28" s="129"/>
      <c r="J28" s="114"/>
      <c r="K28" s="116"/>
      <c r="L28" s="117"/>
      <c r="M28" s="118"/>
    </row>
    <row r="29" spans="1:13" s="86" customFormat="1" ht="39.9" customHeight="1" x14ac:dyDescent="0.3">
      <c r="A29" s="149">
        <v>4</v>
      </c>
      <c r="B29" s="114"/>
      <c r="C29" s="115"/>
      <c r="D29" s="115"/>
      <c r="E29" s="156" t="str">
        <f>IFERROR(VLOOKUP(D29,'SOURCE_DO NOT DELETE'!B:D,2,FALSE),"")</f>
        <v/>
      </c>
      <c r="F29" s="157" t="str">
        <f>IFERROR(VLOOKUP(D29,'SOURCE_DO NOT DELETE'!B:D,3,FALSE),"")</f>
        <v/>
      </c>
      <c r="G29" s="136"/>
      <c r="H29" s="129"/>
      <c r="I29" s="129"/>
      <c r="J29" s="114"/>
      <c r="K29" s="116"/>
      <c r="L29" s="117"/>
      <c r="M29" s="118"/>
    </row>
    <row r="30" spans="1:13" s="86" customFormat="1" ht="219" customHeight="1" x14ac:dyDescent="0.3">
      <c r="A30" s="149">
        <v>5</v>
      </c>
      <c r="B30" s="114"/>
      <c r="C30" s="115"/>
      <c r="D30" s="115"/>
      <c r="E30" s="156" t="str">
        <f>IFERROR(VLOOKUP(D30,'SOURCE_DO NOT DELETE'!B:D,2,FALSE),"")</f>
        <v/>
      </c>
      <c r="F30" s="157" t="str">
        <f>IFERROR(VLOOKUP(D30,'SOURCE_DO NOT DELETE'!B:D,3,FALSE),"")</f>
        <v/>
      </c>
      <c r="G30" s="136"/>
      <c r="H30" s="129"/>
      <c r="I30" s="129"/>
      <c r="J30" s="114"/>
      <c r="K30" s="116"/>
      <c r="L30" s="117"/>
      <c r="M30" s="118"/>
    </row>
    <row r="31" spans="1:13" s="86" customFormat="1" ht="39.9" customHeight="1" x14ac:dyDescent="0.3">
      <c r="A31" s="149">
        <v>6</v>
      </c>
      <c r="B31" s="114"/>
      <c r="C31" s="115"/>
      <c r="D31" s="115"/>
      <c r="E31" s="156" t="str">
        <f>IFERROR(VLOOKUP(D31,'SOURCE_DO NOT DELETE'!B:D,2,FALSE),"")</f>
        <v/>
      </c>
      <c r="F31" s="157" t="str">
        <f>IFERROR(VLOOKUP(D31,'SOURCE_DO NOT DELETE'!B:D,3,FALSE),"")</f>
        <v/>
      </c>
      <c r="G31" s="136"/>
      <c r="H31" s="129"/>
      <c r="I31" s="129"/>
      <c r="J31" s="114"/>
      <c r="K31" s="116"/>
      <c r="L31" s="117"/>
      <c r="M31" s="118"/>
    </row>
    <row r="32" spans="1:13" s="86" customFormat="1" ht="39.9" customHeight="1" x14ac:dyDescent="0.3">
      <c r="A32" s="149">
        <v>7</v>
      </c>
      <c r="B32" s="114"/>
      <c r="C32" s="115"/>
      <c r="D32" s="115"/>
      <c r="E32" s="156" t="str">
        <f>IFERROR(VLOOKUP(D32,'SOURCE_DO NOT DELETE'!B:D,2,FALSE),"")</f>
        <v/>
      </c>
      <c r="F32" s="157" t="str">
        <f>IFERROR(VLOOKUP(D32,'SOURCE_DO NOT DELETE'!B:D,3,FALSE),"")</f>
        <v/>
      </c>
      <c r="G32" s="136"/>
      <c r="H32" s="129"/>
      <c r="I32" s="129"/>
      <c r="J32" s="114"/>
      <c r="K32" s="116"/>
      <c r="L32" s="117"/>
      <c r="M32" s="118"/>
    </row>
    <row r="33" spans="1:13" s="86" customFormat="1" ht="39.9" customHeight="1" x14ac:dyDescent="0.3">
      <c r="A33" s="149">
        <v>8</v>
      </c>
      <c r="B33" s="114"/>
      <c r="C33" s="115"/>
      <c r="D33" s="115"/>
      <c r="E33" s="156" t="str">
        <f>IFERROR(VLOOKUP(D33,'SOURCE_DO NOT DELETE'!B:D,2,FALSE),"")</f>
        <v/>
      </c>
      <c r="F33" s="157" t="str">
        <f>IFERROR(VLOOKUP(D33,'SOURCE_DO NOT DELETE'!B:D,3,FALSE),"")</f>
        <v/>
      </c>
      <c r="G33" s="136"/>
      <c r="H33" s="129"/>
      <c r="I33" s="129"/>
      <c r="J33" s="114"/>
      <c r="K33" s="116"/>
      <c r="L33" s="117"/>
      <c r="M33" s="118"/>
    </row>
    <row r="34" spans="1:13" s="86" customFormat="1" ht="39.9" customHeight="1" x14ac:dyDescent="0.3">
      <c r="A34" s="149">
        <v>9</v>
      </c>
      <c r="B34" s="114"/>
      <c r="C34" s="115"/>
      <c r="D34" s="115"/>
      <c r="E34" s="156" t="str">
        <f>IFERROR(VLOOKUP(D34,'SOURCE_DO NOT DELETE'!B:D,2,FALSE),"")</f>
        <v/>
      </c>
      <c r="F34" s="157" t="str">
        <f>IFERROR(VLOOKUP(D34,'SOURCE_DO NOT DELETE'!B:D,3,FALSE),"")</f>
        <v/>
      </c>
      <c r="G34" s="136"/>
      <c r="H34" s="129"/>
      <c r="I34" s="129"/>
      <c r="J34" s="114"/>
      <c r="K34" s="116"/>
      <c r="L34" s="117"/>
      <c r="M34" s="118"/>
    </row>
    <row r="35" spans="1:13" s="86" customFormat="1" ht="39.9" customHeight="1" x14ac:dyDescent="0.3">
      <c r="A35" s="149">
        <v>10</v>
      </c>
      <c r="B35" s="119"/>
      <c r="C35" s="172"/>
      <c r="D35" s="172"/>
      <c r="E35" s="156" t="str">
        <f>IFERROR(VLOOKUP(D35,'SOURCE_DO NOT DELETE'!B:D,2,FALSE),"")</f>
        <v/>
      </c>
      <c r="F35" s="157" t="str">
        <f>IFERROR(VLOOKUP(D35,'SOURCE_DO NOT DELETE'!B:D,3,FALSE),"")</f>
        <v/>
      </c>
      <c r="G35" s="150"/>
      <c r="H35" s="151"/>
      <c r="I35" s="151"/>
      <c r="J35" s="119"/>
      <c r="K35" s="121"/>
      <c r="L35" s="152"/>
      <c r="M35" s="118"/>
    </row>
    <row r="36" spans="1:13" s="86" customFormat="1" ht="39.9" customHeight="1" x14ac:dyDescent="0.3">
      <c r="A36" s="149">
        <v>11</v>
      </c>
      <c r="B36" s="119"/>
      <c r="C36" s="172"/>
      <c r="D36" s="172"/>
      <c r="E36" s="156" t="str">
        <f>IFERROR(VLOOKUP(D36,'SOURCE_DO NOT DELETE'!B:D,2,FALSE),"")</f>
        <v/>
      </c>
      <c r="F36" s="157" t="str">
        <f>IFERROR(VLOOKUP(D36,'SOURCE_DO NOT DELETE'!B:D,3,FALSE),"")</f>
        <v/>
      </c>
      <c r="G36" s="150"/>
      <c r="H36" s="151"/>
      <c r="I36" s="151"/>
      <c r="J36" s="119"/>
      <c r="K36" s="121"/>
      <c r="L36" s="152"/>
      <c r="M36" s="118"/>
    </row>
    <row r="37" spans="1:13" s="86" customFormat="1" ht="39.9" customHeight="1" x14ac:dyDescent="0.3">
      <c r="A37" s="149">
        <v>12</v>
      </c>
      <c r="B37" s="119"/>
      <c r="C37" s="172"/>
      <c r="D37" s="172"/>
      <c r="E37" s="156" t="str">
        <f>IFERROR(VLOOKUP(D37,'SOURCE_DO NOT DELETE'!B:D,2,FALSE),"")</f>
        <v/>
      </c>
      <c r="F37" s="157" t="str">
        <f>IFERROR(VLOOKUP(D37,'SOURCE_DO NOT DELETE'!B:D,3,FALSE),"")</f>
        <v/>
      </c>
      <c r="G37" s="150"/>
      <c r="H37" s="151"/>
      <c r="I37" s="151"/>
      <c r="J37" s="119"/>
      <c r="K37" s="121"/>
      <c r="L37" s="152"/>
      <c r="M37" s="118"/>
    </row>
    <row r="38" spans="1:13" s="86" customFormat="1" ht="39.9" customHeight="1" x14ac:dyDescent="0.3">
      <c r="A38" s="149">
        <v>13</v>
      </c>
      <c r="B38" s="119"/>
      <c r="C38" s="172"/>
      <c r="D38" s="172"/>
      <c r="E38" s="156" t="str">
        <f>IFERROR(VLOOKUP(D38,'SOURCE_DO NOT DELETE'!B:D,2,FALSE),"")</f>
        <v/>
      </c>
      <c r="F38" s="157" t="str">
        <f>IFERROR(VLOOKUP(D38,'SOURCE_DO NOT DELETE'!B:D,3,FALSE),"")</f>
        <v/>
      </c>
      <c r="G38" s="150"/>
      <c r="H38" s="151"/>
      <c r="I38" s="151"/>
      <c r="J38" s="119"/>
      <c r="K38" s="121"/>
      <c r="L38" s="152"/>
      <c r="M38" s="118"/>
    </row>
    <row r="39" spans="1:13" s="86" customFormat="1" ht="39.9" customHeight="1" x14ac:dyDescent="0.3">
      <c r="A39" s="149">
        <v>14</v>
      </c>
      <c r="B39" s="119"/>
      <c r="C39" s="172"/>
      <c r="D39" s="172"/>
      <c r="E39" s="156" t="str">
        <f>IFERROR(VLOOKUP(D39,'SOURCE_DO NOT DELETE'!B:D,2,FALSE),"")</f>
        <v/>
      </c>
      <c r="F39" s="157" t="str">
        <f>IFERROR(VLOOKUP(D39,'SOURCE_DO NOT DELETE'!B:D,3,FALSE),"")</f>
        <v/>
      </c>
      <c r="G39" s="120"/>
      <c r="H39" s="130"/>
      <c r="I39" s="130"/>
      <c r="J39" s="119"/>
      <c r="K39" s="121"/>
      <c r="L39" s="122"/>
      <c r="M39" s="118"/>
    </row>
    <row r="40" spans="1:13" s="86" customFormat="1" ht="39.9" customHeight="1" x14ac:dyDescent="0.3">
      <c r="A40" s="149">
        <v>15</v>
      </c>
      <c r="B40" s="119"/>
      <c r="C40" s="172"/>
      <c r="D40" s="172"/>
      <c r="E40" s="156" t="str">
        <f>IFERROR(VLOOKUP(D40,'SOURCE_DO NOT DELETE'!B:D,2,FALSE),"")</f>
        <v/>
      </c>
      <c r="F40" s="157" t="str">
        <f>IFERROR(VLOOKUP(D40,'SOURCE_DO NOT DELETE'!B:D,3,FALSE),"")</f>
        <v/>
      </c>
      <c r="G40" s="120"/>
      <c r="H40" s="130"/>
      <c r="I40" s="130"/>
      <c r="J40" s="119"/>
      <c r="K40" s="121"/>
      <c r="L40" s="122"/>
      <c r="M40" s="118"/>
    </row>
    <row r="41" spans="1:13" s="86" customFormat="1" ht="39.9" customHeight="1" x14ac:dyDescent="0.3">
      <c r="A41" s="149">
        <v>16</v>
      </c>
      <c r="B41" s="119"/>
      <c r="C41" s="172"/>
      <c r="D41" s="172"/>
      <c r="E41" s="156" t="str">
        <f>IFERROR(VLOOKUP(D41,'SOURCE_DO NOT DELETE'!B:D,2,FALSE),"")</f>
        <v/>
      </c>
      <c r="F41" s="157" t="str">
        <f>IFERROR(VLOOKUP(D41,'SOURCE_DO NOT DELETE'!B:D,3,FALSE),"")</f>
        <v/>
      </c>
      <c r="G41" s="120"/>
      <c r="H41" s="130"/>
      <c r="I41" s="130"/>
      <c r="J41" s="119"/>
      <c r="K41" s="121"/>
      <c r="L41" s="122"/>
      <c r="M41" s="118"/>
    </row>
    <row r="42" spans="1:13" s="86" customFormat="1" ht="39.9" customHeight="1" x14ac:dyDescent="0.3">
      <c r="A42" s="149">
        <v>17</v>
      </c>
      <c r="B42" s="119"/>
      <c r="C42" s="172"/>
      <c r="D42" s="172"/>
      <c r="E42" s="156" t="str">
        <f>IFERROR(VLOOKUP(D42,'SOURCE_DO NOT DELETE'!B:D,2,FALSE),"")</f>
        <v/>
      </c>
      <c r="F42" s="157" t="str">
        <f>IFERROR(VLOOKUP(D42,'SOURCE_DO NOT DELETE'!B:D,3,FALSE),"")</f>
        <v/>
      </c>
      <c r="G42" s="120"/>
      <c r="H42" s="130"/>
      <c r="I42" s="130"/>
      <c r="J42" s="119"/>
      <c r="K42" s="121"/>
      <c r="L42" s="122"/>
      <c r="M42" s="118"/>
    </row>
    <row r="43" spans="1:13" s="86" customFormat="1" ht="39.9" customHeight="1" x14ac:dyDescent="0.3">
      <c r="A43" s="149">
        <v>18</v>
      </c>
      <c r="B43" s="119"/>
      <c r="C43" s="172"/>
      <c r="D43" s="172"/>
      <c r="E43" s="156" t="str">
        <f>IFERROR(VLOOKUP(D43,'SOURCE_DO NOT DELETE'!B:D,2,FALSE),"")</f>
        <v/>
      </c>
      <c r="F43" s="157" t="str">
        <f>IFERROR(VLOOKUP(D43,'SOURCE_DO NOT DELETE'!B:D,3,FALSE),"")</f>
        <v/>
      </c>
      <c r="G43" s="120"/>
      <c r="H43" s="130"/>
      <c r="I43" s="130"/>
      <c r="J43" s="119"/>
      <c r="K43" s="121"/>
      <c r="L43" s="122"/>
      <c r="M43" s="118"/>
    </row>
    <row r="44" spans="1:13" s="86" customFormat="1" ht="39.9" customHeight="1" x14ac:dyDescent="0.3">
      <c r="A44" s="149">
        <v>19</v>
      </c>
      <c r="B44" s="119"/>
      <c r="C44" s="172"/>
      <c r="D44" s="172"/>
      <c r="E44" s="156" t="str">
        <f>IFERROR(VLOOKUP(D44,'SOURCE_DO NOT DELETE'!B:D,2,FALSE),"")</f>
        <v/>
      </c>
      <c r="F44" s="157" t="str">
        <f>IFERROR(VLOOKUP(D44,'SOURCE_DO NOT DELETE'!B:D,3,FALSE),"")</f>
        <v/>
      </c>
      <c r="G44" s="120"/>
      <c r="H44" s="130"/>
      <c r="I44" s="130"/>
      <c r="J44" s="119"/>
      <c r="K44" s="121"/>
      <c r="L44" s="122"/>
      <c r="M44" s="118"/>
    </row>
    <row r="45" spans="1:13" s="86" customFormat="1" ht="53.7" customHeight="1" x14ac:dyDescent="0.3">
      <c r="A45" s="149">
        <v>20</v>
      </c>
      <c r="B45" s="153" t="s">
        <v>107</v>
      </c>
      <c r="C45" s="172"/>
      <c r="D45" s="172"/>
      <c r="E45" s="156" t="str">
        <f>IFERROR(VLOOKUP(D45,'SOURCE_DO NOT DELETE'!B:D,2,FALSE),"")</f>
        <v/>
      </c>
      <c r="F45" s="157" t="str">
        <f>IFERROR(VLOOKUP(D45,'SOURCE_DO NOT DELETE'!B:D,3,FALSE),"")</f>
        <v/>
      </c>
      <c r="G45" s="120"/>
      <c r="H45" s="130"/>
      <c r="I45" s="130"/>
      <c r="J45" s="119"/>
      <c r="K45" s="121"/>
      <c r="L45" s="122"/>
      <c r="M45" s="118"/>
    </row>
    <row r="46" spans="1:13" ht="19.649999999999999" customHeight="1" x14ac:dyDescent="0.3">
      <c r="B46" s="219"/>
      <c r="C46" s="219"/>
      <c r="D46" s="219"/>
      <c r="E46" s="219"/>
      <c r="F46" s="219"/>
      <c r="G46" s="219"/>
      <c r="H46" s="219"/>
      <c r="I46" s="219"/>
      <c r="J46" s="219"/>
      <c r="K46" s="219"/>
      <c r="L46" s="87"/>
    </row>
    <row r="48" spans="1:13" ht="15" thickBot="1" x14ac:dyDescent="0.35"/>
    <row r="49" spans="2:6" ht="18.600000000000001" thickBot="1" x14ac:dyDescent="0.35">
      <c r="B49" s="212" t="s">
        <v>25</v>
      </c>
      <c r="C49" s="213"/>
      <c r="D49" s="214"/>
      <c r="E49" s="88"/>
      <c r="F49" s="88"/>
    </row>
    <row r="50" spans="2:6" x14ac:dyDescent="0.3">
      <c r="B50" s="89" t="s">
        <v>26</v>
      </c>
      <c r="C50" s="90" t="s">
        <v>27</v>
      </c>
      <c r="D50" s="91" t="s">
        <v>28</v>
      </c>
    </row>
    <row r="51" spans="2:6" ht="28.8" x14ac:dyDescent="0.3">
      <c r="B51" s="92" t="s">
        <v>108</v>
      </c>
      <c r="C51" s="77" t="s">
        <v>30</v>
      </c>
      <c r="D51" s="178" t="s">
        <v>109</v>
      </c>
    </row>
    <row r="52" spans="2:6" x14ac:dyDescent="0.3">
      <c r="B52" s="92" t="s">
        <v>29</v>
      </c>
      <c r="C52" s="77" t="s">
        <v>33</v>
      </c>
      <c r="D52" s="93" t="s">
        <v>34</v>
      </c>
    </row>
    <row r="53" spans="2:6" x14ac:dyDescent="0.3">
      <c r="B53" s="92" t="s">
        <v>32</v>
      </c>
      <c r="C53" s="77" t="s">
        <v>36</v>
      </c>
      <c r="D53" s="93" t="s">
        <v>37</v>
      </c>
    </row>
    <row r="54" spans="2:6" x14ac:dyDescent="0.3">
      <c r="B54" s="92" t="s">
        <v>35</v>
      </c>
      <c r="C54" s="77" t="s">
        <v>39</v>
      </c>
      <c r="D54" s="93" t="s">
        <v>40</v>
      </c>
    </row>
    <row r="55" spans="2:6" x14ac:dyDescent="0.3">
      <c r="B55" s="92" t="s">
        <v>38</v>
      </c>
      <c r="C55" s="77" t="s">
        <v>42</v>
      </c>
      <c r="D55" s="93" t="s">
        <v>43</v>
      </c>
    </row>
    <row r="56" spans="2:6" x14ac:dyDescent="0.3">
      <c r="B56" s="92" t="s">
        <v>41</v>
      </c>
      <c r="C56" s="77" t="s">
        <v>45</v>
      </c>
      <c r="D56" s="93" t="s">
        <v>46</v>
      </c>
    </row>
    <row r="57" spans="2:6" x14ac:dyDescent="0.3">
      <c r="B57" s="92" t="s">
        <v>44</v>
      </c>
      <c r="C57" s="77" t="s">
        <v>48</v>
      </c>
      <c r="D57" s="93"/>
    </row>
    <row r="58" spans="2:6" x14ac:dyDescent="0.3">
      <c r="B58" s="92" t="s">
        <v>47</v>
      </c>
      <c r="D58" s="93"/>
    </row>
    <row r="59" spans="2:6" x14ac:dyDescent="0.3">
      <c r="B59" s="92" t="s">
        <v>49</v>
      </c>
      <c r="D59" s="93"/>
    </row>
    <row r="60" spans="2:6" ht="15" thickBot="1" x14ac:dyDescent="0.35">
      <c r="B60" s="94" t="s">
        <v>50</v>
      </c>
      <c r="C60" s="95"/>
      <c r="D60" s="96"/>
    </row>
  </sheetData>
  <mergeCells count="12">
    <mergeCell ref="B49:D49"/>
    <mergeCell ref="B2:C2"/>
    <mergeCell ref="B5:C5"/>
    <mergeCell ref="F12:H12"/>
    <mergeCell ref="A15:A16"/>
    <mergeCell ref="B15:B16"/>
    <mergeCell ref="D15:D16"/>
    <mergeCell ref="B17:B18"/>
    <mergeCell ref="D17:D18"/>
    <mergeCell ref="B19:D19"/>
    <mergeCell ref="B22:M22"/>
    <mergeCell ref="B46:K46"/>
  </mergeCells>
  <dataValidations count="14">
    <dataValidation type="list" allowBlank="1" showInputMessage="1" showErrorMessage="1" promptTitle="Please select one" prompt="Please choose your Activity from the drop down list below. These options are dependent on the Category you select. " sqref="D26:D45" xr:uid="{546B3140-98D7-42D0-927C-8D73D63CFD76}">
      <formula1>_xlfn.IFS(C26 = $B$50,DemGen24,C26=$C$50,MarDev,C26=$D$50,PR)</formula1>
    </dataValidation>
    <dataValidation allowBlank="1" showInputMessage="1" showErrorMessage="1" promptTitle="Auto-population" prompt="This field auto-populates eligible expenses based on your activity selection" sqref="E24:E45" xr:uid="{CB354827-B484-40C0-B5D9-2D1EB0D335B9}"/>
    <dataValidation allowBlank="1" showInputMessage="1" showErrorMessage="1" promptTitle="Enter the currency" prompt="Enter the currency here" sqref="L24:L45" xr:uid="{D4C1EA34-4275-48C1-8A33-A3C3CA182A11}"/>
    <dataValidation allowBlank="1" showInputMessage="1" showErrorMessage="1" promptTitle="Campaign Name" prompt="Type in your campaign name here" sqref="B24:B45" xr:uid="{81C0A4DA-C9F6-41D3-AE7F-B50F8D43828B}"/>
    <dataValidation allowBlank="1" showInputMessage="1" showErrorMessage="1" promptTitle="Auto-population" prompt="This field auto-populates PoE requirements based on your activity selection" sqref="F24:F45" xr:uid="{72E10F61-8140-400D-AE89-3B7DF86900C2}"/>
    <dataValidation allowBlank="1" showInputMessage="1" showErrorMessage="1" promptTitle="Enter the activity details" prompt="Enter the details for your activity here" sqref="G24:G45" xr:uid="{91CD21DA-4A4A-4432-B51F-E8E2501EA817}"/>
    <dataValidation allowBlank="1" showInputMessage="1" showErrorMessage="1" promptTitle="Enter end date" prompt="Enter the end date for your activity here" sqref="I26:I45" xr:uid="{944A5F13-7C60-4AA7-96EA-7C37D96544E8}"/>
    <dataValidation allowBlank="1" showInputMessage="1" showErrorMessage="1" promptTitle="Enter KPIs or estimated reach" prompt="Enter the KPI details or estimated reach here" sqref="J24:J45" xr:uid="{4E8B8918-F492-4483-88B9-B47B4CE83B6A}"/>
    <dataValidation allowBlank="1" showInputMessage="1" showErrorMessage="1" promptTitle="Enter the estimated budget" prompt="Enter the estimated budget here" sqref="K24:K45" xr:uid="{B7D54315-5DAA-4DFC-A85D-D8D415F9A6D5}"/>
    <dataValidation allowBlank="1" showInputMessage="1" showErrorMessage="1" promptTitle="Enter notes" prompt="Include any helpful notes for the activity here_x000a_" sqref="M24:M45" xr:uid="{1D12E3F7-D76B-4C87-A572-35F7FD0CC086}"/>
    <dataValidation type="list" allowBlank="1" showInputMessage="1" showErrorMessage="1" promptTitle="Please select one" prompt="Please choose your Activity from the drop down list below. These options are dependent on the Category you select. " sqref="D24" xr:uid="{E2B42DC6-38D5-4C34-89CD-7FE093C7944C}">
      <formula1>$B$51:$B$60</formula1>
    </dataValidation>
    <dataValidation type="list" allowBlank="1" showInputMessage="1" showErrorMessage="1" promptTitle="Please select one" prompt="Please choose your Activity from the drop down list below. These options are dependent on the Category you select. " sqref="D25" xr:uid="{B9D02E54-8EAA-4D1A-8656-F71962307C50}">
      <formula1>_xlfn.IFS(C25 = $B$50,DemGen,C25=$C$50,MarDev,C25=$D$50,PR)</formula1>
    </dataValidation>
    <dataValidation type="list" allowBlank="1" showInputMessage="1" showErrorMessage="1" promptTitle="Please select one" prompt="Please select the Category from the drop down menu. " sqref="C24:C45" xr:uid="{52621C10-E519-417A-B35C-FB80B90C52F2}">
      <formula1>$B$50:$D$50</formula1>
    </dataValidation>
    <dataValidation allowBlank="1" showInputMessage="1" showErrorMessage="1" promptTitle="Enter start date" prompt="Enter the start date of your activity here" sqref="I24:I25 H24:H45" xr:uid="{4A827653-6B7B-4401-B3F7-5C6F68580067}"/>
  </dataValidations>
  <hyperlinks>
    <hyperlink ref="E6" r:id="rId1" location="/" xr:uid="{A7D79A89-C0AC-412A-B7F8-9759FC902048}"/>
    <hyperlink ref="E8" r:id="rId2" xr:uid="{8600F7AA-16B4-40EE-B59B-9BCBC8F68202}"/>
    <hyperlink ref="E7" r:id="rId3" xr:uid="{2CD7B3DB-CCC8-49AE-8014-4FC37887892C}"/>
  </hyperlinks>
  <pageMargins left="0.7" right="0.7" top="0.75" bottom="0.75" header="0.3" footer="0.3"/>
  <pageSetup orientation="portrait" r:id="rId4"/>
  <headerFooter>
    <oddFooter>&amp;L_x000D_&amp;1#&amp;"Calibri"&amp;10&amp;K000000 Classified as Microsoft Confidential</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B744005-12DB-4CCD-809C-BE0F4ED65BB0}">
          <x14:formula1>
            <xm:f>'SOURCE_DO NOT DELETE'!$A$42:$A$43</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AEC24-0014-480E-8FC0-2B461A8AD034}">
  <dimension ref="A1:F43"/>
  <sheetViews>
    <sheetView zoomScale="91" zoomScaleNormal="91" workbookViewId="0">
      <pane ySplit="2" topLeftCell="A3" activePane="bottomLeft" state="frozen"/>
      <selection activeCell="A2" sqref="A2"/>
      <selection pane="bottomLeft" activeCell="D28" sqref="D28"/>
    </sheetView>
  </sheetViews>
  <sheetFormatPr defaultRowHeight="14.4" x14ac:dyDescent="0.3"/>
  <cols>
    <col min="1" max="2" width="21.5546875" customWidth="1"/>
    <col min="3" max="3" width="16" style="3" bestFit="1" customWidth="1"/>
    <col min="4" max="4" width="61.109375" customWidth="1"/>
    <col min="5" max="5" width="67.44140625" customWidth="1"/>
    <col min="6" max="6" width="91" style="28" customWidth="1"/>
  </cols>
  <sheetData>
    <row r="1" spans="1:6" x14ac:dyDescent="0.3">
      <c r="A1" s="10"/>
      <c r="B1" s="10"/>
      <c r="C1" s="11"/>
      <c r="D1" s="10"/>
      <c r="E1" s="10"/>
      <c r="F1" s="75"/>
    </row>
    <row r="2" spans="1:6" x14ac:dyDescent="0.3">
      <c r="A2" s="9" t="s">
        <v>111</v>
      </c>
      <c r="B2" s="9" t="s">
        <v>112</v>
      </c>
      <c r="C2" s="4" t="s">
        <v>113</v>
      </c>
      <c r="D2" s="4" t="s">
        <v>114</v>
      </c>
      <c r="E2" s="4" t="s">
        <v>115</v>
      </c>
      <c r="F2" s="59" t="s">
        <v>116</v>
      </c>
    </row>
    <row r="4" spans="1:6" ht="58.35" customHeight="1" x14ac:dyDescent="0.3">
      <c r="B4" s="232" t="s">
        <v>117</v>
      </c>
      <c r="C4" s="233"/>
      <c r="D4" s="233"/>
      <c r="E4" s="233"/>
      <c r="F4" s="233"/>
    </row>
    <row r="7" spans="1:6" x14ac:dyDescent="0.3">
      <c r="A7" s="9" t="s">
        <v>111</v>
      </c>
      <c r="B7" s="9" t="s">
        <v>112</v>
      </c>
      <c r="C7" s="4" t="s">
        <v>113</v>
      </c>
      <c r="D7" s="4" t="s">
        <v>114</v>
      </c>
      <c r="E7" s="4" t="s">
        <v>115</v>
      </c>
      <c r="F7" s="59" t="s">
        <v>116</v>
      </c>
    </row>
    <row r="8" spans="1:6" ht="232.2" customHeight="1" x14ac:dyDescent="0.3">
      <c r="A8" s="12" t="s">
        <v>26</v>
      </c>
      <c r="B8" s="12" t="s">
        <v>118</v>
      </c>
      <c r="C8" s="72" t="s">
        <v>119</v>
      </c>
      <c r="D8" s="13" t="s">
        <v>120</v>
      </c>
      <c r="E8" s="6" t="s">
        <v>121</v>
      </c>
      <c r="F8" s="74" t="s">
        <v>122</v>
      </c>
    </row>
    <row r="9" spans="1:6" ht="196.95" customHeight="1" x14ac:dyDescent="0.3">
      <c r="A9" s="12" t="s">
        <v>26</v>
      </c>
      <c r="B9" s="12" t="s">
        <v>123</v>
      </c>
      <c r="C9" s="72" t="s">
        <v>124</v>
      </c>
      <c r="D9" s="13" t="s">
        <v>125</v>
      </c>
      <c r="E9" s="6" t="s">
        <v>126</v>
      </c>
      <c r="F9" s="74" t="s">
        <v>127</v>
      </c>
    </row>
    <row r="10" spans="1:6" ht="126" customHeight="1" x14ac:dyDescent="0.3">
      <c r="A10" s="12" t="s">
        <v>26</v>
      </c>
      <c r="B10" s="12" t="s">
        <v>128</v>
      </c>
      <c r="C10" s="72" t="s">
        <v>129</v>
      </c>
      <c r="D10" s="6" t="s">
        <v>130</v>
      </c>
      <c r="E10" s="6" t="s">
        <v>131</v>
      </c>
      <c r="F10" s="74" t="s">
        <v>132</v>
      </c>
    </row>
    <row r="11" spans="1:6" ht="126" customHeight="1" x14ac:dyDescent="0.3">
      <c r="A11" s="12" t="s">
        <v>26</v>
      </c>
      <c r="B11" s="12" t="s">
        <v>133</v>
      </c>
      <c r="C11" s="72" t="s">
        <v>134</v>
      </c>
      <c r="D11" s="6" t="s">
        <v>135</v>
      </c>
      <c r="E11" s="6" t="s">
        <v>136</v>
      </c>
      <c r="F11" s="74" t="s">
        <v>137</v>
      </c>
    </row>
    <row r="12" spans="1:6" ht="129" customHeight="1" x14ac:dyDescent="0.3">
      <c r="A12" s="12" t="s">
        <v>26</v>
      </c>
      <c r="B12" s="12" t="s">
        <v>138</v>
      </c>
      <c r="C12" s="72" t="s">
        <v>139</v>
      </c>
      <c r="D12" s="6" t="s">
        <v>140</v>
      </c>
      <c r="E12" s="6" t="s">
        <v>141</v>
      </c>
      <c r="F12" s="74" t="s">
        <v>142</v>
      </c>
    </row>
    <row r="13" spans="1:6" ht="126" customHeight="1" x14ac:dyDescent="0.3">
      <c r="A13" s="12" t="s">
        <v>26</v>
      </c>
      <c r="B13" s="12" t="s">
        <v>143</v>
      </c>
      <c r="C13" s="72" t="s">
        <v>144</v>
      </c>
      <c r="D13" s="6" t="s">
        <v>145</v>
      </c>
      <c r="E13" s="6" t="s">
        <v>146</v>
      </c>
      <c r="F13" s="74" t="s">
        <v>147</v>
      </c>
    </row>
    <row r="14" spans="1:6" ht="126" customHeight="1" x14ac:dyDescent="0.3">
      <c r="A14" s="12" t="s">
        <v>26</v>
      </c>
      <c r="B14" s="12" t="s">
        <v>148</v>
      </c>
      <c r="C14" s="72" t="s">
        <v>149</v>
      </c>
      <c r="D14" s="6" t="s">
        <v>150</v>
      </c>
      <c r="E14" s="6" t="s">
        <v>151</v>
      </c>
      <c r="F14" s="74" t="s">
        <v>152</v>
      </c>
    </row>
    <row r="15" spans="1:6" ht="187.35" hidden="1" customHeight="1" x14ac:dyDescent="0.3">
      <c r="A15" s="50" t="s">
        <v>26</v>
      </c>
      <c r="B15" s="50" t="s">
        <v>153</v>
      </c>
      <c r="C15" s="73" t="s">
        <v>154</v>
      </c>
      <c r="D15" s="51" t="s">
        <v>155</v>
      </c>
      <c r="E15" s="51" t="s">
        <v>156</v>
      </c>
      <c r="F15" s="51" t="s">
        <v>157</v>
      </c>
    </row>
    <row r="16" spans="1:6" ht="175.65" customHeight="1" x14ac:dyDescent="0.3">
      <c r="A16" s="12" t="s">
        <v>26</v>
      </c>
      <c r="B16" s="12" t="s">
        <v>158</v>
      </c>
      <c r="C16" s="72" t="s">
        <v>159</v>
      </c>
      <c r="D16" s="6" t="s">
        <v>160</v>
      </c>
      <c r="E16" s="6" t="s">
        <v>161</v>
      </c>
      <c r="F16" s="74" t="s">
        <v>162</v>
      </c>
    </row>
    <row r="17" spans="1:6" ht="126" customHeight="1" x14ac:dyDescent="0.3">
      <c r="A17" s="12" t="s">
        <v>26</v>
      </c>
      <c r="B17" s="12" t="s">
        <v>163</v>
      </c>
      <c r="C17" s="158" t="s">
        <v>164</v>
      </c>
      <c r="D17" s="8" t="s">
        <v>165</v>
      </c>
      <c r="E17" s="8" t="s">
        <v>166</v>
      </c>
      <c r="F17" s="159" t="s">
        <v>167</v>
      </c>
    </row>
    <row r="18" spans="1:6" ht="124.2" x14ac:dyDescent="0.3">
      <c r="A18" s="160" t="s">
        <v>26</v>
      </c>
      <c r="B18" s="160" t="s">
        <v>168</v>
      </c>
      <c r="C18" s="72" t="s">
        <v>169</v>
      </c>
      <c r="D18" s="6" t="s">
        <v>170</v>
      </c>
      <c r="E18" s="6" t="s">
        <v>171</v>
      </c>
      <c r="F18" s="161" t="s">
        <v>167</v>
      </c>
    </row>
    <row r="19" spans="1:6" x14ac:dyDescent="0.3">
      <c r="A19" s="2"/>
      <c r="B19" s="2"/>
    </row>
    <row r="21" spans="1:6" ht="58.35" customHeight="1" x14ac:dyDescent="0.3">
      <c r="B21" s="234" t="s">
        <v>172</v>
      </c>
      <c r="C21" s="234"/>
      <c r="D21" s="234"/>
      <c r="E21" s="234"/>
      <c r="F21" s="234"/>
    </row>
    <row r="22" spans="1:6" x14ac:dyDescent="0.3">
      <c r="C22" s="1"/>
    </row>
    <row r="23" spans="1:6" x14ac:dyDescent="0.3">
      <c r="A23" s="9" t="s">
        <v>111</v>
      </c>
      <c r="B23" s="9" t="s">
        <v>112</v>
      </c>
      <c r="C23" s="5" t="s">
        <v>113</v>
      </c>
      <c r="D23" s="4" t="s">
        <v>114</v>
      </c>
      <c r="E23" s="4" t="s">
        <v>115</v>
      </c>
      <c r="F23" s="4" t="s">
        <v>116</v>
      </c>
    </row>
    <row r="24" spans="1:6" ht="142.94999999999999" customHeight="1" x14ac:dyDescent="0.3">
      <c r="A24" s="12" t="s">
        <v>173</v>
      </c>
      <c r="B24" s="12" t="s">
        <v>174</v>
      </c>
      <c r="C24" s="72" t="s">
        <v>175</v>
      </c>
      <c r="D24" s="6" t="s">
        <v>176</v>
      </c>
      <c r="E24" s="6" t="s">
        <v>177</v>
      </c>
      <c r="F24" s="6" t="s">
        <v>178</v>
      </c>
    </row>
    <row r="25" spans="1:6" ht="220.35" customHeight="1" x14ac:dyDescent="0.3">
      <c r="A25" s="12" t="s">
        <v>173</v>
      </c>
      <c r="B25" s="12" t="s">
        <v>179</v>
      </c>
      <c r="C25" s="72" t="s">
        <v>180</v>
      </c>
      <c r="D25" s="6" t="s">
        <v>181</v>
      </c>
      <c r="E25" s="6" t="s">
        <v>182</v>
      </c>
      <c r="F25" s="6" t="s">
        <v>183</v>
      </c>
    </row>
    <row r="26" spans="1:6" ht="144" hidden="1" customHeight="1" x14ac:dyDescent="0.3">
      <c r="A26" s="50" t="s">
        <v>173</v>
      </c>
      <c r="B26" s="50" t="s">
        <v>184</v>
      </c>
      <c r="C26" s="73" t="s">
        <v>185</v>
      </c>
      <c r="D26" s="51" t="s">
        <v>186</v>
      </c>
      <c r="E26" s="51" t="s">
        <v>187</v>
      </c>
      <c r="F26" s="51" t="s">
        <v>188</v>
      </c>
    </row>
    <row r="27" spans="1:6" ht="217.65" customHeight="1" x14ac:dyDescent="0.3">
      <c r="A27" s="12" t="s">
        <v>173</v>
      </c>
      <c r="B27" s="12" t="s">
        <v>189</v>
      </c>
      <c r="C27" s="72" t="s">
        <v>190</v>
      </c>
      <c r="D27" s="6" t="s">
        <v>191</v>
      </c>
      <c r="E27" s="6" t="s">
        <v>192</v>
      </c>
      <c r="F27" s="6" t="s">
        <v>193</v>
      </c>
    </row>
    <row r="28" spans="1:6" ht="279" customHeight="1" x14ac:dyDescent="0.3">
      <c r="A28" s="12" t="s">
        <v>173</v>
      </c>
      <c r="B28" s="12" t="s">
        <v>194</v>
      </c>
      <c r="C28" s="72" t="s">
        <v>195</v>
      </c>
      <c r="D28" s="179" t="s">
        <v>196</v>
      </c>
      <c r="E28" s="6" t="s">
        <v>197</v>
      </c>
      <c r="F28" s="6" t="s">
        <v>198</v>
      </c>
    </row>
    <row r="29" spans="1:6" ht="143.1" customHeight="1" x14ac:dyDescent="0.3">
      <c r="A29" s="12" t="s">
        <v>173</v>
      </c>
      <c r="B29" s="12" t="s">
        <v>199</v>
      </c>
      <c r="C29" s="72" t="s">
        <v>200</v>
      </c>
      <c r="D29" s="13" t="s">
        <v>201</v>
      </c>
      <c r="E29" s="7" t="s">
        <v>202</v>
      </c>
      <c r="F29" s="6" t="s">
        <v>203</v>
      </c>
    </row>
    <row r="30" spans="1:6" ht="131.1" customHeight="1" x14ac:dyDescent="0.3">
      <c r="A30" s="12" t="s">
        <v>173</v>
      </c>
      <c r="B30" s="12" t="s">
        <v>204</v>
      </c>
      <c r="C30" s="72" t="s">
        <v>205</v>
      </c>
      <c r="D30" s="7" t="s">
        <v>206</v>
      </c>
      <c r="E30" s="7" t="s">
        <v>207</v>
      </c>
      <c r="F30" s="6" t="s">
        <v>208</v>
      </c>
    </row>
    <row r="31" spans="1:6" ht="105.9" customHeight="1" x14ac:dyDescent="0.3">
      <c r="A31" s="12" t="s">
        <v>173</v>
      </c>
      <c r="B31" s="14" t="s">
        <v>209</v>
      </c>
      <c r="C31" s="72" t="s">
        <v>210</v>
      </c>
      <c r="D31" s="7" t="s">
        <v>211</v>
      </c>
      <c r="E31" s="7" t="s">
        <v>212</v>
      </c>
      <c r="F31" s="7" t="s">
        <v>213</v>
      </c>
    </row>
    <row r="34" spans="1:6" x14ac:dyDescent="0.3">
      <c r="C34"/>
    </row>
    <row r="35" spans="1:6" ht="58.35" customHeight="1" x14ac:dyDescent="0.3">
      <c r="B35" s="235" t="s">
        <v>214</v>
      </c>
      <c r="C35" s="235"/>
      <c r="D35" s="235"/>
      <c r="E35" s="235"/>
      <c r="F35" s="235"/>
    </row>
    <row r="36" spans="1:6" x14ac:dyDescent="0.3">
      <c r="C36"/>
    </row>
    <row r="37" spans="1:6" x14ac:dyDescent="0.3">
      <c r="A37" s="9" t="s">
        <v>111</v>
      </c>
      <c r="B37" s="9" t="s">
        <v>112</v>
      </c>
      <c r="C37" s="5" t="s">
        <v>113</v>
      </c>
      <c r="D37" s="4" t="s">
        <v>114</v>
      </c>
      <c r="E37" s="4" t="s">
        <v>115</v>
      </c>
      <c r="F37" s="4" t="s">
        <v>116</v>
      </c>
    </row>
    <row r="38" spans="1:6" ht="120" customHeight="1" x14ac:dyDescent="0.3">
      <c r="A38" s="12" t="s">
        <v>28</v>
      </c>
      <c r="B38" s="12" t="s">
        <v>215</v>
      </c>
      <c r="C38" s="72" t="s">
        <v>216</v>
      </c>
      <c r="D38" s="6" t="s">
        <v>217</v>
      </c>
      <c r="E38" s="6" t="s">
        <v>218</v>
      </c>
      <c r="F38" s="6" t="s">
        <v>219</v>
      </c>
    </row>
    <row r="39" spans="1:6" ht="148.94999999999999" customHeight="1" x14ac:dyDescent="0.3">
      <c r="A39" s="12" t="s">
        <v>28</v>
      </c>
      <c r="B39" s="12" t="s">
        <v>220</v>
      </c>
      <c r="C39" s="72" t="s">
        <v>221</v>
      </c>
      <c r="D39" s="6" t="s">
        <v>222</v>
      </c>
      <c r="E39" s="6" t="s">
        <v>223</v>
      </c>
      <c r="F39" s="6" t="s">
        <v>224</v>
      </c>
    </row>
    <row r="40" spans="1:6" ht="151.80000000000001" x14ac:dyDescent="0.3">
      <c r="A40" s="12" t="s">
        <v>28</v>
      </c>
      <c r="B40" s="12" t="s">
        <v>225</v>
      </c>
      <c r="C40" s="72" t="s">
        <v>226</v>
      </c>
      <c r="D40" s="6" t="s">
        <v>227</v>
      </c>
      <c r="E40" s="6" t="s">
        <v>228</v>
      </c>
      <c r="F40" s="6" t="s">
        <v>229</v>
      </c>
    </row>
    <row r="41" spans="1:6" ht="129.6" customHeight="1" x14ac:dyDescent="0.3">
      <c r="A41" s="12" t="s">
        <v>28</v>
      </c>
      <c r="B41" s="12" t="s">
        <v>230</v>
      </c>
      <c r="C41" s="72" t="s">
        <v>231</v>
      </c>
      <c r="D41" s="6" t="s">
        <v>232</v>
      </c>
      <c r="E41" s="6" t="s">
        <v>233</v>
      </c>
      <c r="F41" s="6" t="s">
        <v>234</v>
      </c>
    </row>
    <row r="42" spans="1:6" ht="156.9" customHeight="1" x14ac:dyDescent="0.3">
      <c r="A42" s="12" t="s">
        <v>28</v>
      </c>
      <c r="B42" s="12" t="s">
        <v>235</v>
      </c>
      <c r="C42" s="72" t="s">
        <v>236</v>
      </c>
      <c r="D42" s="6" t="s">
        <v>237</v>
      </c>
      <c r="E42" s="6" t="s">
        <v>238</v>
      </c>
      <c r="F42" s="6" t="s">
        <v>239</v>
      </c>
    </row>
    <row r="43" spans="1:6" ht="210.6" customHeight="1" x14ac:dyDescent="0.3">
      <c r="A43" s="12" t="s">
        <v>28</v>
      </c>
      <c r="B43" s="14" t="s">
        <v>240</v>
      </c>
      <c r="C43" s="72" t="s">
        <v>241</v>
      </c>
      <c r="D43" s="6" t="s">
        <v>242</v>
      </c>
      <c r="E43" s="6" t="s">
        <v>243</v>
      </c>
      <c r="F43" s="6" t="s">
        <v>244</v>
      </c>
    </row>
  </sheetData>
  <mergeCells count="3">
    <mergeCell ref="B4:F4"/>
    <mergeCell ref="B21:F21"/>
    <mergeCell ref="B35:F35"/>
  </mergeCells>
  <pageMargins left="0.45" right="0.45" top="0.25" bottom="0.25" header="0.3" footer="0.3"/>
  <pageSetup scale="55" orientation="landscape" horizontalDpi="4294967293" r:id="rId1"/>
  <headerFooter>
    <oddFooter>&amp;L_x000D_&amp;1#&amp;"Calibri"&amp;10&amp;K000000 Classified as Microsoft Confidential</oddFooter>
  </headerFooter>
  <tableParts count="6">
    <tablePart r:id="rId2"/>
    <tablePart r:id="rId3"/>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257F-D86B-41A2-80DE-6A8F8FB374ED}">
  <dimension ref="A1:F47"/>
  <sheetViews>
    <sheetView zoomScaleNormal="100" workbookViewId="0">
      <selection activeCell="A2" sqref="A2"/>
    </sheetView>
  </sheetViews>
  <sheetFormatPr defaultColWidth="9.109375" defaultRowHeight="14.4" x14ac:dyDescent="0.3"/>
  <cols>
    <col min="1" max="1" width="20.5546875" style="28" bestFit="1" customWidth="1"/>
    <col min="2" max="2" width="20.5546875" style="27" customWidth="1"/>
    <col min="3" max="3" width="53.5546875" customWidth="1"/>
    <col min="4" max="4" width="87.6640625" customWidth="1"/>
    <col min="9" max="9" width="8.6640625" customWidth="1"/>
  </cols>
  <sheetData>
    <row r="1" spans="1:4" s="15" customFormat="1" x14ac:dyDescent="0.3">
      <c r="A1" s="61" t="s">
        <v>111</v>
      </c>
      <c r="B1" s="64" t="s">
        <v>112</v>
      </c>
      <c r="C1" s="43" t="s">
        <v>245</v>
      </c>
      <c r="D1" s="44" t="s">
        <v>116</v>
      </c>
    </row>
    <row r="2" spans="1:4" s="15" customFormat="1" ht="226.95" customHeight="1" x14ac:dyDescent="0.3">
      <c r="A2" s="162" t="s">
        <v>26</v>
      </c>
      <c r="B2" s="163" t="s">
        <v>108</v>
      </c>
      <c r="C2" s="164" t="s">
        <v>121</v>
      </c>
      <c r="D2" s="165" t="s">
        <v>122</v>
      </c>
    </row>
    <row r="3" spans="1:4" ht="79.5" customHeight="1" x14ac:dyDescent="0.3">
      <c r="A3" s="70" t="s">
        <v>26</v>
      </c>
      <c r="B3" s="65" t="s">
        <v>29</v>
      </c>
      <c r="C3" s="45" t="s">
        <v>246</v>
      </c>
      <c r="D3" s="46" t="s">
        <v>127</v>
      </c>
    </row>
    <row r="4" spans="1:4" ht="68.25" customHeight="1" x14ac:dyDescent="0.3">
      <c r="A4" s="70" t="s">
        <v>26</v>
      </c>
      <c r="B4" s="65" t="s">
        <v>32</v>
      </c>
      <c r="C4" s="45" t="s">
        <v>131</v>
      </c>
      <c r="D4" s="46" t="s">
        <v>132</v>
      </c>
    </row>
    <row r="5" spans="1:4" ht="62.25" customHeight="1" x14ac:dyDescent="0.3">
      <c r="A5" s="70" t="s">
        <v>26</v>
      </c>
      <c r="B5" s="65" t="s">
        <v>35</v>
      </c>
      <c r="C5" s="45" t="s">
        <v>136</v>
      </c>
      <c r="D5" s="46" t="s">
        <v>137</v>
      </c>
    </row>
    <row r="6" spans="1:4" ht="69" x14ac:dyDescent="0.3">
      <c r="A6" s="70" t="s">
        <v>26</v>
      </c>
      <c r="B6" s="65" t="s">
        <v>38</v>
      </c>
      <c r="C6" s="45" t="s">
        <v>141</v>
      </c>
      <c r="D6" s="46" t="s">
        <v>142</v>
      </c>
    </row>
    <row r="7" spans="1:4" ht="75.75" customHeight="1" x14ac:dyDescent="0.3">
      <c r="A7" s="70" t="s">
        <v>26</v>
      </c>
      <c r="B7" s="65" t="s">
        <v>41</v>
      </c>
      <c r="C7" s="45" t="s">
        <v>146</v>
      </c>
      <c r="D7" s="46" t="s">
        <v>147</v>
      </c>
    </row>
    <row r="8" spans="1:4" ht="69" x14ac:dyDescent="0.3">
      <c r="A8" s="70" t="s">
        <v>26</v>
      </c>
      <c r="B8" s="65" t="s">
        <v>44</v>
      </c>
      <c r="C8" s="45" t="s">
        <v>151</v>
      </c>
      <c r="D8" s="46" t="s">
        <v>152</v>
      </c>
    </row>
    <row r="9" spans="1:4" ht="123" customHeight="1" x14ac:dyDescent="0.3">
      <c r="A9" s="70" t="s">
        <v>26</v>
      </c>
      <c r="B9" s="65" t="s">
        <v>47</v>
      </c>
      <c r="C9" s="45" t="s">
        <v>161</v>
      </c>
      <c r="D9" s="46" t="s">
        <v>162</v>
      </c>
    </row>
    <row r="10" spans="1:4" ht="183" customHeight="1" x14ac:dyDescent="0.3">
      <c r="A10" s="70" t="s">
        <v>26</v>
      </c>
      <c r="B10" s="65" t="s">
        <v>49</v>
      </c>
      <c r="C10" s="45" t="s">
        <v>166</v>
      </c>
      <c r="D10" s="46" t="s">
        <v>247</v>
      </c>
    </row>
    <row r="11" spans="1:4" ht="137.25" customHeight="1" x14ac:dyDescent="0.3">
      <c r="A11" s="70" t="s">
        <v>26</v>
      </c>
      <c r="B11" s="65" t="s">
        <v>50</v>
      </c>
      <c r="C11" s="45" t="s">
        <v>171</v>
      </c>
      <c r="D11" s="46" t="s">
        <v>167</v>
      </c>
    </row>
    <row r="12" spans="1:4" ht="82.8" x14ac:dyDescent="0.3">
      <c r="A12" s="62" t="s">
        <v>173</v>
      </c>
      <c r="B12" s="66" t="s">
        <v>30</v>
      </c>
      <c r="C12" s="45" t="s">
        <v>177</v>
      </c>
      <c r="D12" s="164" t="s">
        <v>178</v>
      </c>
    </row>
    <row r="13" spans="1:4" ht="165.6" x14ac:dyDescent="0.3">
      <c r="A13" s="62" t="s">
        <v>173</v>
      </c>
      <c r="B13" s="66" t="s">
        <v>33</v>
      </c>
      <c r="C13" s="45" t="s">
        <v>182</v>
      </c>
      <c r="D13" s="46" t="s">
        <v>248</v>
      </c>
    </row>
    <row r="14" spans="1:4" ht="179.4" x14ac:dyDescent="0.3">
      <c r="A14" s="62" t="s">
        <v>173</v>
      </c>
      <c r="B14" s="66" t="s">
        <v>36</v>
      </c>
      <c r="C14" s="45" t="s">
        <v>192</v>
      </c>
      <c r="D14" s="46" t="s">
        <v>249</v>
      </c>
    </row>
    <row r="15" spans="1:4" ht="165.6" x14ac:dyDescent="0.3">
      <c r="A15" s="62" t="s">
        <v>173</v>
      </c>
      <c r="B15" s="66" t="s">
        <v>39</v>
      </c>
      <c r="C15" s="166" t="s">
        <v>250</v>
      </c>
      <c r="D15" s="46" t="s">
        <v>198</v>
      </c>
    </row>
    <row r="16" spans="1:4" ht="82.8" x14ac:dyDescent="0.3">
      <c r="A16" s="62" t="s">
        <v>173</v>
      </c>
      <c r="B16" s="66" t="s">
        <v>42</v>
      </c>
      <c r="C16" s="47" t="s">
        <v>202</v>
      </c>
      <c r="D16" s="46" t="s">
        <v>203</v>
      </c>
    </row>
    <row r="17" spans="1:4" ht="96.6" x14ac:dyDescent="0.3">
      <c r="A17" s="62" t="s">
        <v>173</v>
      </c>
      <c r="B17" s="66" t="s">
        <v>45</v>
      </c>
      <c r="C17" s="47" t="s">
        <v>207</v>
      </c>
      <c r="D17" s="46" t="s">
        <v>208</v>
      </c>
    </row>
    <row r="18" spans="1:4" ht="69" x14ac:dyDescent="0.3">
      <c r="A18" s="62" t="s">
        <v>173</v>
      </c>
      <c r="B18" s="66" t="s">
        <v>48</v>
      </c>
      <c r="C18" s="47" t="s">
        <v>212</v>
      </c>
      <c r="D18" s="46" t="s">
        <v>213</v>
      </c>
    </row>
    <row r="19" spans="1:4" ht="110.4" x14ac:dyDescent="0.3">
      <c r="A19" s="74" t="s">
        <v>28</v>
      </c>
      <c r="B19" s="163" t="s">
        <v>109</v>
      </c>
      <c r="C19" s="164" t="s">
        <v>218</v>
      </c>
      <c r="D19" s="171" t="s">
        <v>219</v>
      </c>
    </row>
    <row r="20" spans="1:4" ht="153.75" customHeight="1" x14ac:dyDescent="0.3">
      <c r="A20" s="62" t="s">
        <v>28</v>
      </c>
      <c r="B20" s="66" t="s">
        <v>34</v>
      </c>
      <c r="C20" s="45" t="s">
        <v>223</v>
      </c>
      <c r="D20" s="48" t="s">
        <v>224</v>
      </c>
    </row>
    <row r="21" spans="1:4" ht="165.6" x14ac:dyDescent="0.3">
      <c r="A21" s="62" t="s">
        <v>28</v>
      </c>
      <c r="B21" s="66" t="s">
        <v>37</v>
      </c>
      <c r="C21" s="45" t="s">
        <v>228</v>
      </c>
      <c r="D21" s="48" t="s">
        <v>229</v>
      </c>
    </row>
    <row r="22" spans="1:4" ht="82.8" x14ac:dyDescent="0.3">
      <c r="A22" s="62" t="s">
        <v>28</v>
      </c>
      <c r="B22" s="66" t="s">
        <v>40</v>
      </c>
      <c r="C22" s="45" t="s">
        <v>233</v>
      </c>
      <c r="D22" s="48" t="s">
        <v>234</v>
      </c>
    </row>
    <row r="23" spans="1:4" ht="69" x14ac:dyDescent="0.3">
      <c r="A23" s="62" t="s">
        <v>28</v>
      </c>
      <c r="B23" s="66" t="s">
        <v>43</v>
      </c>
      <c r="C23" s="45" t="s">
        <v>238</v>
      </c>
      <c r="D23" s="48" t="s">
        <v>239</v>
      </c>
    </row>
    <row r="24" spans="1:4" ht="55.2" x14ac:dyDescent="0.3">
      <c r="A24" s="62" t="s">
        <v>28</v>
      </c>
      <c r="B24" s="67" t="s">
        <v>46</v>
      </c>
      <c r="C24" s="45" t="s">
        <v>243</v>
      </c>
      <c r="D24" s="49" t="s">
        <v>244</v>
      </c>
    </row>
    <row r="27" spans="1:4" x14ac:dyDescent="0.3">
      <c r="A27" s="54" t="s">
        <v>26</v>
      </c>
      <c r="B27" s="68" t="s">
        <v>27</v>
      </c>
      <c r="C27" s="15" t="s">
        <v>28</v>
      </c>
    </row>
    <row r="28" spans="1:4" x14ac:dyDescent="0.3">
      <c r="A28" s="168" t="s">
        <v>108</v>
      </c>
      <c r="B28" s="66" t="s">
        <v>30</v>
      </c>
      <c r="C28" s="169" t="s">
        <v>109</v>
      </c>
    </row>
    <row r="29" spans="1:4" ht="27.6" x14ac:dyDescent="0.3">
      <c r="A29" s="60" t="s">
        <v>29</v>
      </c>
      <c r="B29" s="66" t="s">
        <v>33</v>
      </c>
      <c r="C29" s="46" t="s">
        <v>34</v>
      </c>
    </row>
    <row r="30" spans="1:4" x14ac:dyDescent="0.3">
      <c r="A30" s="60" t="s">
        <v>32</v>
      </c>
      <c r="B30" s="66" t="s">
        <v>251</v>
      </c>
      <c r="C30" s="46" t="s">
        <v>37</v>
      </c>
    </row>
    <row r="31" spans="1:4" ht="27.6" x14ac:dyDescent="0.3">
      <c r="A31" s="60" t="s">
        <v>35</v>
      </c>
      <c r="B31" s="66" t="s">
        <v>36</v>
      </c>
      <c r="C31" s="46" t="s">
        <v>40</v>
      </c>
    </row>
    <row r="32" spans="1:4" ht="27.6" x14ac:dyDescent="0.3">
      <c r="A32" s="60" t="s">
        <v>38</v>
      </c>
      <c r="B32" s="66" t="s">
        <v>39</v>
      </c>
      <c r="C32" s="46" t="s">
        <v>43</v>
      </c>
    </row>
    <row r="33" spans="1:6" ht="41.4" x14ac:dyDescent="0.3">
      <c r="A33" s="60" t="s">
        <v>41</v>
      </c>
      <c r="B33" s="66" t="s">
        <v>42</v>
      </c>
      <c r="C33" s="46" t="s">
        <v>46</v>
      </c>
    </row>
    <row r="34" spans="1:6" ht="27.6" x14ac:dyDescent="0.3">
      <c r="A34" s="60" t="s">
        <v>44</v>
      </c>
      <c r="B34" s="66" t="s">
        <v>45</v>
      </c>
    </row>
    <row r="35" spans="1:6" ht="27.6" x14ac:dyDescent="0.3">
      <c r="A35" s="60" t="s">
        <v>47</v>
      </c>
      <c r="B35" s="66" t="s">
        <v>48</v>
      </c>
    </row>
    <row r="36" spans="1:6" x14ac:dyDescent="0.3">
      <c r="A36" s="60" t="s">
        <v>252</v>
      </c>
    </row>
    <row r="37" spans="1:6" ht="27.6" x14ac:dyDescent="0.3">
      <c r="A37" s="60" t="s">
        <v>49</v>
      </c>
    </row>
    <row r="38" spans="1:6" ht="27.6" x14ac:dyDescent="0.3">
      <c r="A38" s="60" t="s">
        <v>50</v>
      </c>
    </row>
    <row r="39" spans="1:6" x14ac:dyDescent="0.3">
      <c r="A39" s="167"/>
    </row>
    <row r="41" spans="1:6" x14ac:dyDescent="0.3">
      <c r="A41" s="71" t="s">
        <v>15</v>
      </c>
    </row>
    <row r="42" spans="1:6" ht="31.2" x14ac:dyDescent="0.3">
      <c r="A42" s="170" t="s">
        <v>253</v>
      </c>
    </row>
    <row r="43" spans="1:6" ht="31.2" x14ac:dyDescent="0.3">
      <c r="A43" s="170" t="s">
        <v>254</v>
      </c>
    </row>
    <row r="45" spans="1:6" x14ac:dyDescent="0.3">
      <c r="A45" s="63"/>
      <c r="B45" s="69"/>
      <c r="C45" s="18"/>
      <c r="E45" s="236"/>
      <c r="F45" s="236"/>
    </row>
    <row r="46" spans="1:6" x14ac:dyDescent="0.3">
      <c r="A46" s="236"/>
      <c r="B46" s="236"/>
    </row>
    <row r="47" spans="1:6" x14ac:dyDescent="0.3">
      <c r="A47" s="236"/>
      <c r="B47" s="236"/>
    </row>
  </sheetData>
  <mergeCells count="3">
    <mergeCell ref="A46:B46"/>
    <mergeCell ref="A47:B47"/>
    <mergeCell ref="E45:F45"/>
  </mergeCells>
  <pageMargins left="0.7" right="0.7" top="0.75" bottom="0.75" header="0.3" footer="0.3"/>
  <pageSetup orientation="portrait" r:id="rId1"/>
  <headerFooter>
    <oddFooter>&amp;L_x000D_&amp;1#&amp;"Calibri"&amp;10&amp;K000000 Classified as Microsoft Confidential</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F8BC462A9E974A99FE8A1788E67034" ma:contentTypeVersion="21" ma:contentTypeDescription="Create a new document." ma:contentTypeScope="" ma:versionID="3a53db99fa893a741c8016bbc41f27f8">
  <xsd:schema xmlns:xsd="http://www.w3.org/2001/XMLSchema" xmlns:xs="http://www.w3.org/2001/XMLSchema" xmlns:p="http://schemas.microsoft.com/office/2006/metadata/properties" xmlns:ns1="http://schemas.microsoft.com/sharepoint/v3" xmlns:ns2="27c16cff-06d3-4739-a6c3-d9f77d677f00" xmlns:ns3="77114e1e-8299-44f7-a55f-1ed4381f246a" xmlns:ns4="230e9df3-be65-4c73-a93b-d1236ebd677e" targetNamespace="http://schemas.microsoft.com/office/2006/metadata/properties" ma:root="true" ma:fieldsID="9f004a156d98b9e744df39c894807420" ns1:_="" ns2:_="" ns3:_="" ns4:_="">
    <xsd:import namespace="http://schemas.microsoft.com/sharepoint/v3"/>
    <xsd:import namespace="27c16cff-06d3-4739-a6c3-d9f77d677f00"/>
    <xsd:import namespace="77114e1e-8299-44f7-a55f-1ed4381f246a"/>
    <xsd:import namespace="230e9df3-be65-4c73-a93b-d1236ebd677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lcf76f155ced4ddcb4097134ff3c332f" minOccurs="0"/>
                <xsd:element ref="ns4:TaxCatchAll" minOccurs="0"/>
                <xsd:element ref="ns2:MediaLengthInSeconds" minOccurs="0"/>
                <xsd:element ref="ns2:MediaServiceSearchProperties" minOccurs="0"/>
                <xsd:element ref="ns2:MediaServiceDocTag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c16cff-06d3-4739-a6c3-d9f77d677f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MediaServiceDocTags" ma:index="26" nillable="true" ma:displayName="MediaServiceDocTags" ma:hidden="true" ma:internalName="MediaServiceDocTags"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114e1e-8299-44f7-a55f-1ed4381f246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47c7e972-913f-467e-acc5-12e56ca93302}" ma:internalName="TaxCatchAll" ma:showField="CatchAllData" ma:web="77114e1e-8299-44f7-a55f-1ed4381f24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230e9df3-be65-4c73-a93b-d1236ebd677e" xsi:nil="true"/>
    <SharedWithUsers xmlns="77114e1e-8299-44f7-a55f-1ed4381f246a">
      <UserInfo>
        <DisplayName/>
        <AccountId xsi:nil="true"/>
        <AccountType/>
      </UserInfo>
    </SharedWithUsers>
    <lcf76f155ced4ddcb4097134ff3c332f xmlns="27c16cff-06d3-4739-a6c3-d9f77d677f00">
      <Terms xmlns="http://schemas.microsoft.com/office/infopath/2007/PartnerControls"/>
    </lcf76f155ced4ddcb4097134ff3c332f>
    <MediaLengthInSeconds xmlns="27c16cff-06d3-4739-a6c3-d9f77d677f00" xsi:nil="true"/>
  </documentManagement>
</p:properties>
</file>

<file path=customXml/itemProps1.xml><?xml version="1.0" encoding="utf-8"?>
<ds:datastoreItem xmlns:ds="http://schemas.openxmlformats.org/officeDocument/2006/customXml" ds:itemID="{1B94BE74-0481-43BC-9146-DBB7AD5C3C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7c16cff-06d3-4739-a6c3-d9f77d677f00"/>
    <ds:schemaRef ds:uri="77114e1e-8299-44f7-a55f-1ed4381f246a"/>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888869-9C22-4F00-9AA0-4D4B7E455705}">
  <ds:schemaRefs>
    <ds:schemaRef ds:uri="http://schemas.microsoft.com/sharepoint/v3/contenttype/forms"/>
  </ds:schemaRefs>
</ds:datastoreItem>
</file>

<file path=customXml/itemProps3.xml><?xml version="1.0" encoding="utf-8"?>
<ds:datastoreItem xmlns:ds="http://schemas.openxmlformats.org/officeDocument/2006/customXml" ds:itemID="{5416A223-82AA-41E3-A585-269EDD657359}">
  <ds:schemaRefs>
    <ds:schemaRef ds:uri="77114e1e-8299-44f7-a55f-1ed4381f246a"/>
    <ds:schemaRef ds:uri="http://purl.org/dc/elements/1.1/"/>
    <ds:schemaRef ds:uri="http://schemas.microsoft.com/office/2006/documentManagement/types"/>
    <ds:schemaRef ds:uri="http://purl.org/dc/terms/"/>
    <ds:schemaRef ds:uri="http://schemas.microsoft.com/office/infopath/2007/PartnerControls"/>
    <ds:schemaRef ds:uri="230e9df3-be65-4c73-a93b-d1236ebd677e"/>
    <ds:schemaRef ds:uri="http://www.w3.org/XML/1998/namespace"/>
    <ds:schemaRef ds:uri="http://purl.org/dc/dcmitype/"/>
    <ds:schemaRef ds:uri="http://schemas.microsoft.com/sharepoint/v3"/>
    <ds:schemaRef ds:uri="http://schemas.openxmlformats.org/package/2006/metadata/core-properties"/>
    <ds:schemaRef ds:uri="27c16cff-06d3-4739-a6c3-d9f77d677f00"/>
    <ds:schemaRef ds:uri="http://schemas.microsoft.com/office/2006/metadata/properties"/>
  </ds:schemaRefs>
</ds:datastoreItem>
</file>

<file path=docMetadata/LabelInfo.xml><?xml version="1.0" encoding="utf-8"?>
<clbl:labelList xmlns:clbl="http://schemas.microsoft.com/office/2020/mipLabelMetadata">
  <clbl:label id="{1a19d03a-48bc-4359-8038-5b5f6d5847c3}" enabled="1" method="Standard" siteId="{72f988bf-86f1-41af-91ab-2d7cd011db47}" removed="0"/>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TEMPLATE INSTRUCTIONS</vt:lpstr>
      <vt:lpstr>RESULTS</vt:lpstr>
      <vt:lpstr>CO-OP USAGE RECOMMENDATIONS</vt:lpstr>
      <vt:lpstr>RESELLER PLANNING TEMPLATE</vt:lpstr>
      <vt:lpstr>PLANNING TEMPLATE - HUB</vt:lpstr>
      <vt:lpstr>FY24 ACTIVITIES</vt:lpstr>
      <vt:lpstr>SOURCE_DO NOT DELETE</vt:lpstr>
      <vt:lpstr>'PLANNING TEMPLATE - HUB'!DemGen</vt:lpstr>
      <vt:lpstr>'RESELLER PLANNING TEMPLATE'!DemGen</vt:lpstr>
      <vt:lpstr>'TEMPLATE INSTRUCTIONS'!DemGen</vt:lpstr>
      <vt:lpstr>'PLANNING TEMPLATE - HUB'!DemGen24</vt:lpstr>
      <vt:lpstr>DemGen24</vt:lpstr>
      <vt:lpstr>'PLANNING TEMPLATE - HUB'!MarDev</vt:lpstr>
      <vt:lpstr>'RESELLER PLANNING TEMPLATE'!MarDev</vt:lpstr>
      <vt:lpstr>'TEMPLATE INSTRUCTIONS'!MarDev</vt:lpstr>
      <vt:lpstr>'PLANNING TEMPLATE - HUB'!PR</vt:lpstr>
      <vt:lpstr>'RESELLER PLANNING TEMPLATE'!PR</vt:lpstr>
      <vt:lpstr>'TEMPLATE INSTRUCTIONS'!PR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Krause Camasmie (BLOOM CONSULTING GROUP INC)</dc:creator>
  <cp:keywords/>
  <dc:description/>
  <cp:lastModifiedBy>Gillian Rawcliffe (BLOOM CONSULTING GROUP INC)</cp:lastModifiedBy>
  <cp:revision/>
  <dcterms:created xsi:type="dcterms:W3CDTF">2021-09-03T13:40:50Z</dcterms:created>
  <dcterms:modified xsi:type="dcterms:W3CDTF">2024-02-21T17:55:01Z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aredWithUsers">
    <vt:lpwstr>52;#Jenny Soucy (BLOOM CONSULTING GROUP INC)</vt:lpwstr>
  </property>
  <property fmtid="{D5CDD505-2E9C-101B-9397-08002B2CF9AE}" pid="3" name="ContentTypeId">
    <vt:lpwstr>0x010100EFF8BC462A9E974A99FE8A1788E67034</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Order">
    <vt:r8>715400</vt:r8>
  </property>
  <property fmtid="{D5CDD505-2E9C-101B-9397-08002B2CF9AE}" pid="8" name="xd_Signature">
    <vt:bool>false</vt:bool>
  </property>
  <property fmtid="{D5CDD505-2E9C-101B-9397-08002B2CF9AE}" pid="9" name="xd_ProgID">
    <vt:lpwstr/>
  </property>
  <property fmtid="{D5CDD505-2E9C-101B-9397-08002B2CF9AE}" pid="10" name="TemplateUrl">
    <vt:lpwstr/>
  </property>
  <property fmtid="{D5CDD505-2E9C-101B-9397-08002B2CF9AE}" pid="11" name="MediaServiceImageTags">
    <vt:lpwstr/>
  </property>
</Properties>
</file>